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kateeverett/Documents/OU Migrations/OSP/"/>
    </mc:Choice>
  </mc:AlternateContent>
  <bookViews>
    <workbookView xWindow="25760" yWindow="460" windowWidth="25440" windowHeight="15400"/>
  </bookViews>
  <sheets>
    <sheet name="Sheet1" sheetId="1" r:id="rId1"/>
  </sheets>
  <definedNames>
    <definedName name="_xlnm._FilterDatabase" localSheetId="0" hidden="1">Sheet1!$A$1:$N$96</definedName>
    <definedName name="_xlnm.Print_Area" localSheetId="0">Sheet1!$A$1:$M$96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2" i="1" l="1"/>
  <c r="M63" i="1"/>
</calcChain>
</file>

<file path=xl/sharedStrings.xml><?xml version="1.0" encoding="utf-8"?>
<sst xmlns="http://schemas.openxmlformats.org/spreadsheetml/2006/main" count="963" uniqueCount="391">
  <si>
    <t>Managing Dept Center Name</t>
  </si>
  <si>
    <t>Award PI Name</t>
  </si>
  <si>
    <t>DC Sponsor Name</t>
  </si>
  <si>
    <t>Sponsor Award ID</t>
  </si>
  <si>
    <t>NIH</t>
  </si>
  <si>
    <t>Project Title</t>
  </si>
  <si>
    <t>Award Mechanism</t>
  </si>
  <si>
    <t>Award ID</t>
  </si>
  <si>
    <t>Award Start Date</t>
  </si>
  <si>
    <t>Award End Date</t>
  </si>
  <si>
    <t>Obligated Total</t>
  </si>
  <si>
    <t>Institution</t>
  </si>
  <si>
    <t>Non NIH</t>
  </si>
  <si>
    <t>Subcontract</t>
  </si>
  <si>
    <t>Grant</t>
  </si>
  <si>
    <t>Federal Government</t>
  </si>
  <si>
    <t>National Science Foundation (NSF)</t>
  </si>
  <si>
    <t>Educational Institution</t>
  </si>
  <si>
    <t>Cooperative Agreement</t>
  </si>
  <si>
    <t>N/A</t>
  </si>
  <si>
    <t>Foundation</t>
  </si>
  <si>
    <t>US Department of Agriculture (USDA)</t>
  </si>
  <si>
    <t>Contract</t>
  </si>
  <si>
    <t>US Department of the Interior</t>
  </si>
  <si>
    <t>Massachusetts Institute of Technology (MIT)</t>
  </si>
  <si>
    <t>Army Research Office (DoD ARO)</t>
  </si>
  <si>
    <t>National Institute of Allergy &amp; Infectious Diseases (NIAID)</t>
  </si>
  <si>
    <t>Corporation</t>
  </si>
  <si>
    <t>University of Washington (UW)</t>
  </si>
  <si>
    <t>George Mason University (GMU)</t>
  </si>
  <si>
    <t>National Aeronautics and Space Administration (NASA)</t>
  </si>
  <si>
    <t>Harvard University</t>
  </si>
  <si>
    <t>Air Force Office of Scientific Research (DoD AFOSR)</t>
  </si>
  <si>
    <t>University of New Hampshire (UNH)</t>
  </si>
  <si>
    <t>Office of Naval Research (DoD ONR)</t>
  </si>
  <si>
    <t>Henry Luce Foundation</t>
  </si>
  <si>
    <t>National Cancer Institute (NCI)</t>
  </si>
  <si>
    <t>National Institute of Child Health &amp; Human Development (NICHD)</t>
  </si>
  <si>
    <t>Cystic Fibrosis Foundation (CFF)</t>
  </si>
  <si>
    <t>National Heart Lung &amp; Blood Institute (NHLBI)</t>
  </si>
  <si>
    <t>Creare, Inc.</t>
  </si>
  <si>
    <t>Department of Veterans Affairs (VA)</t>
  </si>
  <si>
    <t>University of Pittsburgh (UP)</t>
  </si>
  <si>
    <t>US Army Medical Research Acquisition Activity (DoD USAMRAA)</t>
  </si>
  <si>
    <t>Lymph node metastases optical molecular diagnostic and radiation therapy</t>
  </si>
  <si>
    <t>ZOLL Medical Corporation (ZOLL)</t>
  </si>
  <si>
    <t>Massachusetts General Hospital (MGH)</t>
  </si>
  <si>
    <t>Harvard Medical School</t>
  </si>
  <si>
    <t>National Institute of Biomed Imaging &amp; Bioeng (NIBIB)</t>
  </si>
  <si>
    <t>Purchase Order</t>
  </si>
  <si>
    <t>Simbex, LLC</t>
  </si>
  <si>
    <t>Thayer School of Engineering</t>
  </si>
  <si>
    <t>Biomedical Thayer</t>
  </si>
  <si>
    <t>Ackerman, Margaret E</t>
  </si>
  <si>
    <t>405C84131/405C94112</t>
  </si>
  <si>
    <t>Combination Therapy using CRISPR/Cas gene editing plus human monoclonal antibodies for a functional HIV cure</t>
  </si>
  <si>
    <t>AWD00010946</t>
  </si>
  <si>
    <t>Duke University</t>
  </si>
  <si>
    <t>2035380</t>
  </si>
  <si>
    <t>Bridging Antibody Fc-mediated Antiviral Functions Across humans and Non-human Primates</t>
  </si>
  <si>
    <t>AWD00010592</t>
  </si>
  <si>
    <t>2830182</t>
  </si>
  <si>
    <t>IgG Fc Assessment Services</t>
  </si>
  <si>
    <t>AWD00010591</t>
  </si>
  <si>
    <t>FluGen, Inc.</t>
  </si>
  <si>
    <t>Immunoprofiling of M2SR Study</t>
  </si>
  <si>
    <t>AWD00010818</t>
  </si>
  <si>
    <t>R01AI131975</t>
  </si>
  <si>
    <t>Directing Antibody Effector Activity via Controlled IgG Subclass Switching</t>
  </si>
  <si>
    <t>AWD00010878</t>
  </si>
  <si>
    <t>Oregon Health &amp; Science University (OHSU)</t>
  </si>
  <si>
    <t>1011324_DARTMOUTH</t>
  </si>
  <si>
    <t>Using Monoclonal Antibody Fc Variants in Strategies to Eliminate HIV Reservoirs</t>
  </si>
  <si>
    <t>AWD00010979</t>
  </si>
  <si>
    <t>Bruza, Petr</t>
  </si>
  <si>
    <t>DoseOptics LLC</t>
  </si>
  <si>
    <t>Video Rate optical verification tool for radiotherapy treatment plans</t>
  </si>
  <si>
    <t>AWD00010733</t>
  </si>
  <si>
    <t>Chen, Zi</t>
  </si>
  <si>
    <t>113098-5093073</t>
  </si>
  <si>
    <t>Epithelial Layer Jamming in Breast Cancer Cell Migration</t>
  </si>
  <si>
    <t>AWD00010387</t>
  </si>
  <si>
    <t>Davis, Scott C</t>
  </si>
  <si>
    <t>R01CA184354</t>
  </si>
  <si>
    <t>MRI fluorescence tomography for quantifying tumor receptor concentration in vivo</t>
  </si>
  <si>
    <t>AWD00009526</t>
  </si>
  <si>
    <t>R01CA188491</t>
  </si>
  <si>
    <t>Multi-probe fluorescence imaging for rapid intra-operative tumor margin assessment</t>
  </si>
  <si>
    <t>AWD00010136</t>
  </si>
  <si>
    <t>Diamond, Solomon G</t>
  </si>
  <si>
    <t>SIMBEX-003</t>
  </si>
  <si>
    <t>Translation of Rehabilitation Engineering Advances and Technology 2.0</t>
  </si>
  <si>
    <t>AWD00010319</t>
  </si>
  <si>
    <t>Elliott, Jonathan T</t>
  </si>
  <si>
    <t>K99CA190890</t>
  </si>
  <si>
    <t>MOLECULAR GUIDED SURGERY FOR IMPROVED RESECTION OF GLIOBLASTOMA MULTIFORME</t>
  </si>
  <si>
    <t>AWD00010533</t>
  </si>
  <si>
    <t>R21EB024771</t>
  </si>
  <si>
    <t>OTOENDOSCOPE PAIRED AGENT IMAGING OF OPIOID RECEPTOR KINETICS DURING DEPENDENCY AND WITHDRAWAL</t>
  </si>
  <si>
    <t>AWD00011071</t>
  </si>
  <si>
    <t>EVALUATING THE USE OF NEAR INFRARED SPECTROSCOPY IN A SWINE MODEL</t>
  </si>
  <si>
    <t>AWD00010489</t>
  </si>
  <si>
    <t>Halter, Ryan J</t>
  </si>
  <si>
    <t>Rytek Medical, Inc.</t>
  </si>
  <si>
    <t>A bioimpedance-based device for TBI monitoring</t>
  </si>
  <si>
    <t>AWD00010937</t>
  </si>
  <si>
    <t>W81XWH-15-1-0571</t>
  </si>
  <si>
    <t>Prostate Cancer Grade Mapping with Transrectal Electrical Impedance Tomography</t>
  </si>
  <si>
    <t>AWD00010229</t>
  </si>
  <si>
    <t>Hill, Jane E</t>
  </si>
  <si>
    <t>HILL17P0</t>
  </si>
  <si>
    <t>Improving outcomes in CF patients: Toward rapid detection of P. aeruginosa</t>
  </si>
  <si>
    <t>AWD00011024</t>
  </si>
  <si>
    <t>HILL18A0</t>
  </si>
  <si>
    <t>Improving P. aeruginosa detection in non-expectorators via breath testing</t>
  </si>
  <si>
    <t>AWD00011073</t>
  </si>
  <si>
    <t>263702.5108211</t>
  </si>
  <si>
    <t>Controlled Human Infection Model: detection of vaccine effect in NHPs</t>
  </si>
  <si>
    <t>AWD00011045</t>
  </si>
  <si>
    <t>Developing Tomorrow’s Female Leaders in Science and Engineering</t>
  </si>
  <si>
    <t>AWD00010609</t>
  </si>
  <si>
    <t>0056494 (712008-1)</t>
  </si>
  <si>
    <t>Protective Efficacy of BCG Route in Rhesus Macaque</t>
  </si>
  <si>
    <t>AWD00010843</t>
  </si>
  <si>
    <t>Jiang, Shudong</t>
  </si>
  <si>
    <t>R01CA176086</t>
  </si>
  <si>
    <t>Monitoring Neoadjuvant Chemotherapy Responses with NIR Tomography</t>
  </si>
  <si>
    <t>AWD00009250</t>
  </si>
  <si>
    <t>McClatchy, David M</t>
  </si>
  <si>
    <t>F31CA196308</t>
  </si>
  <si>
    <t>Structured Light Scatteroscopy for Intraoperative Breast Tumor Margin Assessment</t>
  </si>
  <si>
    <t>AWD00010434</t>
  </si>
  <si>
    <t>Meaney, Paul M</t>
  </si>
  <si>
    <t>R01CA191227</t>
  </si>
  <si>
    <t>Microwave Imaging for Neoadjuvant Chemotherapy Monitoring</t>
  </si>
  <si>
    <t>AWD00010014</t>
  </si>
  <si>
    <t>Nasir, Mavra</t>
  </si>
  <si>
    <t>NASIR17H0</t>
  </si>
  <si>
    <t>Characterizing the volatile metabolome of Pseudomonas aeruginosa (Nasir)</t>
  </si>
  <si>
    <t>AWD00010939</t>
  </si>
  <si>
    <t>Paulsen, Keith D</t>
  </si>
  <si>
    <t>R01CA192803</t>
  </si>
  <si>
    <t>Optical Scatter Imaging System for Surgical Specimen Margin Assessment during Breast Conserving Surgery</t>
  </si>
  <si>
    <t>AWD00009757</t>
  </si>
  <si>
    <t>R01EB025747</t>
  </si>
  <si>
    <t>Image based registration and intraoperative updating for guiding spine surgery</t>
  </si>
  <si>
    <t>AWD00010936</t>
  </si>
  <si>
    <t>T32EB021966</t>
  </si>
  <si>
    <t>Training in Surgical Innovation</t>
  </si>
  <si>
    <t>AWD00010737</t>
  </si>
  <si>
    <t>University of California, Irvine (UCI)</t>
  </si>
  <si>
    <t>2014-3022</t>
  </si>
  <si>
    <t>Developing DOSI Technology for Monitoring Response to Breast Cancer Chemotherapy</t>
  </si>
  <si>
    <t>AWD00009454</t>
  </si>
  <si>
    <t>Pogue, Brian W</t>
  </si>
  <si>
    <t>213580/225638</t>
  </si>
  <si>
    <t>Molecular Response and Imaging-based Combination Strategies for Optimal PDT: Project 4</t>
  </si>
  <si>
    <t>AWD00004512</t>
  </si>
  <si>
    <t>213589/225634</t>
  </si>
  <si>
    <t>Molecular Response and Imaging-based Combination Strategies for Optimal PDT: Core C</t>
  </si>
  <si>
    <t>AWD00004513</t>
  </si>
  <si>
    <t>R01EB023909</t>
  </si>
  <si>
    <t>Optical Cherenkov calibration for human radiation therapy</t>
  </si>
  <si>
    <t>AWD00010677</t>
  </si>
  <si>
    <t>R01EB024498</t>
  </si>
  <si>
    <t>Cerenkov excited luminescence sheet imaging (CELSI)</t>
  </si>
  <si>
    <t>AWD00010854</t>
  </si>
  <si>
    <t>Physical Sciences,Inc.</t>
  </si>
  <si>
    <t>Optical Dosimeter for Photodynamic Therapy</t>
  </si>
  <si>
    <t>AWD00010731</t>
  </si>
  <si>
    <t>W81XWH-16-1-0004</t>
  </si>
  <si>
    <t>AWD00010401</t>
  </si>
  <si>
    <t>Shubitidze, Fridon</t>
  </si>
  <si>
    <t>N00014-16-1-2332</t>
  </si>
  <si>
    <t>Carbon Fiber and Void Detection Using High Frequency Electromagnetic Induction Techniques</t>
  </si>
  <si>
    <t>AWD00010470</t>
  </si>
  <si>
    <t>Van Citters, Douglas W</t>
  </si>
  <si>
    <t>DePuy Inc., A Johnson and Johnson Company</t>
  </si>
  <si>
    <t>9790</t>
  </si>
  <si>
    <t>Orthopaedic Device and Material Analysis</t>
  </si>
  <si>
    <t>AWD00010270</t>
  </si>
  <si>
    <t>LaunchPad Medical, LLC</t>
  </si>
  <si>
    <t>Formation and Structure Property Relationships of an Adhesive Tetra-Calcium Phosphate Bone Cement</t>
  </si>
  <si>
    <t>AWD00011006</t>
  </si>
  <si>
    <t>OrthoSensor, Inc.</t>
  </si>
  <si>
    <t>Multimodal Detection Algorithms for In Vivo Diagnostics</t>
  </si>
  <si>
    <t>AWD00011128</t>
  </si>
  <si>
    <t>Zhang, Xiaojing</t>
  </si>
  <si>
    <t>R01HL137157</t>
  </si>
  <si>
    <t>Implantable Cardiac Power Generation Using Flexible 3D Porous Thin Films</t>
  </si>
  <si>
    <t>AWD00010580</t>
  </si>
  <si>
    <t>1509369</t>
  </si>
  <si>
    <t>Mesoporous PVDF Thin Film Device for Implantable Cardiac Power Generation</t>
  </si>
  <si>
    <t>AWD00010218</t>
  </si>
  <si>
    <t>Chem/Biochem Thayer</t>
  </si>
  <si>
    <t>Griswold, Karl E</t>
  </si>
  <si>
    <t>Lyticon, LLC</t>
  </si>
  <si>
    <t>Design and Development of Immunotolerant S. aureus Biotherapies</t>
  </si>
  <si>
    <t>AWD00010768</t>
  </si>
  <si>
    <t>R01AI123372</t>
  </si>
  <si>
    <t>Co-opting Endogenous Pathogen Autolysins as Next Generation Antibiotics</t>
  </si>
  <si>
    <t>AWD00010627</t>
  </si>
  <si>
    <t>Holwerda, Evert K</t>
  </si>
  <si>
    <t>Pennsylvania State University</t>
  </si>
  <si>
    <t>5698-DC-SDSU-G640</t>
  </si>
  <si>
    <t>Cotreatment-Enhanced Thermophilic Conversion of Corn Stover to Ethanol in a Novel Reactor Configuration</t>
  </si>
  <si>
    <t>AWD00011025</t>
  </si>
  <si>
    <t>Liu, Jifeng</t>
  </si>
  <si>
    <t>W911NF-16-2-0162</t>
  </si>
  <si>
    <t>Fundamental Limits of Quantum Semiconductor Photodetectors</t>
  </si>
  <si>
    <t>AWD00010535</t>
  </si>
  <si>
    <t>104867</t>
  </si>
  <si>
    <t>Seamless Hybrid-integrated Interconnect NEtwork (SHINE)</t>
  </si>
  <si>
    <t>AWD00011042</t>
  </si>
  <si>
    <t>1700909</t>
  </si>
  <si>
    <t>PFI:AIR - TT: Hot Electron Nanophotonic UV/IR CMOS Quanta Image Sensors and Photodetectors</t>
  </si>
  <si>
    <t>AWD00010853</t>
  </si>
  <si>
    <t>Lynd, Lee R</t>
  </si>
  <si>
    <t>Department of Energy, Oak Ridge National Laboratory (OAK)</t>
  </si>
  <si>
    <t>4000115284</t>
  </si>
  <si>
    <t>Bioenergy Science Center 2</t>
  </si>
  <si>
    <t>AWD00009294</t>
  </si>
  <si>
    <t>4000158749</t>
  </si>
  <si>
    <t>Center for Bioenergy Innovation</t>
  </si>
  <si>
    <t>AWD00011043</t>
  </si>
  <si>
    <t>Enchi Corporation</t>
  </si>
  <si>
    <t>SRA for research and development of thermophilic anaerobic bacteria for conversion of agricultural material to ethanol</t>
  </si>
  <si>
    <t>AWD00010959</t>
  </si>
  <si>
    <t>Elec Comp Engineering Thayer</t>
  </si>
  <si>
    <t>Cybenko, George</t>
  </si>
  <si>
    <t>E2030472</t>
  </si>
  <si>
    <t>Adversarial and Uncertain Reasoning for Adaptive Cyber Defense: Building the Scientific Foundation</t>
  </si>
  <si>
    <t>AWD00009398</t>
  </si>
  <si>
    <t>Farid, Amro M</t>
  </si>
  <si>
    <t>Electric Power Research Institute (EPRI)</t>
  </si>
  <si>
    <t>00-100007417</t>
  </si>
  <si>
    <t>Energy Internet of Things (eIoT) White Paper</t>
  </si>
  <si>
    <t>AWD00010867</t>
  </si>
  <si>
    <t>National Renewable Energy Laboratory (NREL)</t>
  </si>
  <si>
    <t>XGJ-8-70347-01</t>
  </si>
  <si>
    <t>Flexible Water Infrastructure Impacts on The Electric Power System in New England</t>
  </si>
  <si>
    <t>AWD00010972</t>
  </si>
  <si>
    <t>1745385</t>
  </si>
  <si>
    <t>EAGER: SSDIM: Synthetic and Simulated Data for American Multi-Modal Energy Systems</t>
  </si>
  <si>
    <t>AWD00010866</t>
  </si>
  <si>
    <t>Fossum, Eric R</t>
  </si>
  <si>
    <t>1824855</t>
  </si>
  <si>
    <t>I-Corps: Carbon Based, Low-Density Radiation Shielding Material</t>
  </si>
  <si>
    <t>AWD00011065</t>
  </si>
  <si>
    <t>Samsung Electronics Co., Ltd.</t>
  </si>
  <si>
    <t>Photon-Counting Image Sensor with Multi-Bit Readout</t>
  </si>
  <si>
    <t>AWD00010975</t>
  </si>
  <si>
    <t>Santos, Eugene</t>
  </si>
  <si>
    <t>FA9550-15-1-0383</t>
  </si>
  <si>
    <t>Learning Nonlinear Decision Making</t>
  </si>
  <si>
    <t>AWD00010231</t>
  </si>
  <si>
    <t>N00014-15-1-2154</t>
  </si>
  <si>
    <t>Dynamic Context-Centric Commander's Decision Support through Real-time Inverse Re-inforcement Learning</t>
  </si>
  <si>
    <t>AWD00010060</t>
  </si>
  <si>
    <t>Sarpeshkar, Rahul</t>
  </si>
  <si>
    <t>UWSC10108/PO #BPO27250</t>
  </si>
  <si>
    <t>High Performance Simulation Libraries for Systems Biology</t>
  </si>
  <si>
    <t>AWD00010977</t>
  </si>
  <si>
    <t>Shepherd, Simon G</t>
  </si>
  <si>
    <t>1341925</t>
  </si>
  <si>
    <t>Collaborative Research: SuperDARN Space Weather Radar-Operations, Research and Community Support</t>
  </si>
  <si>
    <t>AWD00009489</t>
  </si>
  <si>
    <t>1655193</t>
  </si>
  <si>
    <t>SuperDARN in Ireland: A Mid-Latitude Geospace Facility to Study Electrodynamic Coupling in the European and Scandinavian Sectors</t>
  </si>
  <si>
    <t>AWD00010712</t>
  </si>
  <si>
    <t>Stauth, Jason T</t>
  </si>
  <si>
    <t>1554265</t>
  </si>
  <si>
    <t>CAREER: Hybrid Multimode Resonant Switched-Capacitor Converters for Renewable Energy and Point-of-Load Power Delivery</t>
  </si>
  <si>
    <t>AWD00010354</t>
  </si>
  <si>
    <t>1711077</t>
  </si>
  <si>
    <t>Long-Range, mm-Scale Wireless Optical Power Delivery Using Nanophotonic Antennas and Integrated Power Management</t>
  </si>
  <si>
    <t>AWD00010839</t>
  </si>
  <si>
    <t>Sullivan, Charles R</t>
  </si>
  <si>
    <t>1610719</t>
  </si>
  <si>
    <t>Collaborative Research: Advances in High-Frequency Magnetics for High-Efficiency, High-Density Power Electronic Systems</t>
  </si>
  <si>
    <t>AWD00010503</t>
  </si>
  <si>
    <t>Environmental Thayer</t>
  </si>
  <si>
    <t>Perovich, Donald K</t>
  </si>
  <si>
    <t>1560908</t>
  </si>
  <si>
    <t>Autonomous Ice Mass Balance Buoys for an Arctic Observing Network: A Continuation Proposal</t>
  </si>
  <si>
    <t>AWD00010444</t>
  </si>
  <si>
    <t>1602781</t>
  </si>
  <si>
    <t>Collaborative Research: Responses of Atmospheric Oxidants and CO2 to Dramatic Changes in Arctic Sea Ice</t>
  </si>
  <si>
    <t>AWD00010512</t>
  </si>
  <si>
    <t>1724424</t>
  </si>
  <si>
    <t>Collaborative Research: Thermodynamic and dynamic drivers of the Arctic sea-ice mass budget at MOSAiC</t>
  </si>
  <si>
    <t>AWD00010874</t>
  </si>
  <si>
    <t>1724540</t>
  </si>
  <si>
    <t>Collaborative Research: Improving the Prediction of Sea Ice through Targeted Study of Poorly Parameterized Sea Ice Processes at MOSAiC and Responsive Model Development</t>
  </si>
  <si>
    <t>AWD00010864</t>
  </si>
  <si>
    <t>N00014-17-1-2861</t>
  </si>
  <si>
    <t>Multiscale Models of Melting Arctic Sea Ice</t>
  </si>
  <si>
    <t>AWD00010865</t>
  </si>
  <si>
    <t>Mech Thayer</t>
  </si>
  <si>
    <t>Albert, Mary R</t>
  </si>
  <si>
    <t>PLR-1327315</t>
  </si>
  <si>
    <t>Ice Drilling Program Office</t>
  </si>
  <si>
    <t>AWD00009423</t>
  </si>
  <si>
    <t>Baker, Ian</t>
  </si>
  <si>
    <t>W911NF-16-1-0367</t>
  </si>
  <si>
    <t>Synthesis and Processing of Materials: Directional Recrystallization Processing</t>
  </si>
  <si>
    <t>AWD00010509</t>
  </si>
  <si>
    <t>1603239</t>
  </si>
  <si>
    <t>Dynamic Observations of the Evolution of Firn</t>
  </si>
  <si>
    <t>AWD00010511</t>
  </si>
  <si>
    <t>1708091</t>
  </si>
  <si>
    <t>Understanding the Deformation Behavior of Alumina-Forming Austenitic Stainless Steels</t>
  </si>
  <si>
    <t>AWD00010754</t>
  </si>
  <si>
    <t>1758924</t>
  </si>
  <si>
    <t>Cryogenic Wear of Novel High-Entropy Alloys</t>
  </si>
  <si>
    <t>AWD00011121</t>
  </si>
  <si>
    <t>Epps, Brenden</t>
  </si>
  <si>
    <t>ACME Engineering and Manufacturing Corporation</t>
  </si>
  <si>
    <t>High-Efficiency Axial Fans for Agricultural Applications: Phase 1</t>
  </si>
  <si>
    <t>AWD00011062</t>
  </si>
  <si>
    <t>88959</t>
  </si>
  <si>
    <t>Morphing-Duct and Twin Pumpjet Propulsion: Concept Design</t>
  </si>
  <si>
    <t>AWD00010947</t>
  </si>
  <si>
    <t>Ocean Renewable Power Company, LLC</t>
  </si>
  <si>
    <t>PO#OR0075</t>
  </si>
  <si>
    <t>Laboratory Testing of a Cross-Flow Turbine in Super-Cooled Water</t>
  </si>
  <si>
    <t>AWD00011110</t>
  </si>
  <si>
    <t>SUB-16014</t>
  </si>
  <si>
    <t>INNOVATIVE DEPLOYMENT AND RETRIEVAL SCHEME FOR CROSS-FLOW HYDROKINETIC TURBINES</t>
  </si>
  <si>
    <t>AWD00010534</t>
  </si>
  <si>
    <t>Technical Directions Inc.</t>
  </si>
  <si>
    <t>Gas Turbine Combustor Performance Improvements</t>
  </si>
  <si>
    <t>AWD00011068</t>
  </si>
  <si>
    <t>Faludi, Jeremy</t>
  </si>
  <si>
    <t>Lemelson Foundation (NCIIA)</t>
  </si>
  <si>
    <t>Environmental Landscape Research and Analysis</t>
  </si>
  <si>
    <t>AWD00011005</t>
  </si>
  <si>
    <t>VentureWell</t>
  </si>
  <si>
    <t>16152-17</t>
  </si>
  <si>
    <t>Online Curriculum for Sustainable Design and Engineering Exercises</t>
  </si>
  <si>
    <t>AWD00010879</t>
  </si>
  <si>
    <t>Obbard, Rachel W</t>
  </si>
  <si>
    <t>1603683</t>
  </si>
  <si>
    <t>Collaborative Research: Arctic Land Fast Sea Ice Formation in the Presence of Fresh Water Input</t>
  </si>
  <si>
    <t>AWD00010576</t>
  </si>
  <si>
    <t>Odame, Kofi M</t>
  </si>
  <si>
    <t>W81XWH-15-1-0572</t>
  </si>
  <si>
    <t>AWD00010227</t>
  </si>
  <si>
    <t>Polashenski, Christopher M</t>
  </si>
  <si>
    <t>1603361</t>
  </si>
  <si>
    <t>Collaborative Research: Snow, Wind, and Time: Understanding Snow Redistribution and Its Effects on Sea Ice Mass Balance</t>
  </si>
  <si>
    <t>AWD00010487</t>
  </si>
  <si>
    <t>Ray, Laura E</t>
  </si>
  <si>
    <t>1611672</t>
  </si>
  <si>
    <t>Engaged student learning - Exploration and Design: Small group learning in engineering systems and control education</t>
  </si>
  <si>
    <t>AWD00010556</t>
  </si>
  <si>
    <t>PLR-1245915</t>
  </si>
  <si>
    <t>Collaborative Research: Flow and Fracture Dynamics in an Ice Shelf Lateral Margin: Observations and Modeling of the McMurdo Shear Zone</t>
  </si>
  <si>
    <t>AWD00009235</t>
  </si>
  <si>
    <t>16-015</t>
  </si>
  <si>
    <t>Responsive Autonomous Rovers to Enable Polar Science</t>
  </si>
  <si>
    <t>AWD00010268</t>
  </si>
  <si>
    <t>Schulson, Erland M</t>
  </si>
  <si>
    <t>E16PC00005</t>
  </si>
  <si>
    <t>Fatigue of Sea Ice: A Wave-Induced Process of Rapid Self-Destruction</t>
  </si>
  <si>
    <t>AWD00010418</t>
  </si>
  <si>
    <t>Vaze, Vikrant S</t>
  </si>
  <si>
    <t>Dartmouth-Hitchcock Med Ctr (DHMC)</t>
  </si>
  <si>
    <t>Outpatient Scheduling and Workflow Optimization for General and Internal Medicine</t>
  </si>
  <si>
    <t>AWD00010998</t>
  </si>
  <si>
    <t>1750587</t>
  </si>
  <si>
    <t>CAREER: Two-Stage Competition on Spatio-Temporal Location and Pricing</t>
  </si>
  <si>
    <t>AWD00011066</t>
  </si>
  <si>
    <t>Urban Mobility, Inc.</t>
  </si>
  <si>
    <t>Concept Exploration for Smart Urban Transit Planning</t>
  </si>
  <si>
    <t>AWD00011089</t>
  </si>
  <si>
    <t>Wegst, Ulrike</t>
  </si>
  <si>
    <t>80NSSC18K0305</t>
  </si>
  <si>
    <t>Structure-Property-Processing Correlations in Freeze-Cast Biomimetic Materials</t>
  </si>
  <si>
    <t>AWD00011023</t>
  </si>
  <si>
    <t>1538094</t>
  </si>
  <si>
    <t>Collaborative Research: Modeling-Based Design of Freeze-Cast Hybrid Materials</t>
  </si>
  <si>
    <t>AWD00010214</t>
  </si>
  <si>
    <t>Division</t>
  </si>
  <si>
    <t>Sponsor Type</t>
  </si>
  <si>
    <t>2016-10008-25319</t>
  </si>
  <si>
    <t>Cotreatment for Low-Cost Fermentation of Cellulosic Biomass</t>
  </si>
  <si>
    <t>AWD00010546</t>
  </si>
  <si>
    <t>R21HD087828</t>
  </si>
  <si>
    <t>A Nanotherapeutic Device for Effective Non-Surgical Female Sterilization</t>
  </si>
  <si>
    <t>AWD00010476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</si>
</sst>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4" fontId="1" fillId="3" borderId="3" xfId="0" applyNumberFormat="1" applyFont="1" applyFill="1" applyBorder="1" applyAlignment="1">
      <alignment horizontal="left" vertical="top" wrapText="1"/>
    </xf>
    <xf numFmtId="4" fontId="1" fillId="3" borderId="4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>
      <alignment horizontal="left" vertical="top" wrapText="1"/>
    </xf>
    <xf numFmtId="4" fontId="3" fillId="3" borderId="6" xfId="0" applyNumberFormat="1" applyFont="1" applyFill="1" applyBorder="1" applyAlignment="1">
      <alignment horizontal="right" vertical="top"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selection activeCell="A2" sqref="A2:XFD735"/>
    </sheetView>
  </sheetViews>
  <sheetFormatPr baseColWidth="10" defaultColWidth="8.83203125" defaultRowHeight="15" x14ac:dyDescent="0.2"/>
  <cols>
    <col min="1" max="1" width="21.6640625" customWidth="1"/>
    <col min="2" max="2" width="22.1640625" customWidth="1"/>
    <col min="3" max="3" width="15.5" customWidth="1"/>
    <col min="4" max="4" width="20.33203125" customWidth="1"/>
    <col min="5" max="5" width="16.5" customWidth="1"/>
    <col min="6" max="6" width="15.83203125" customWidth="1"/>
    <col min="7" max="7" width="6.33203125" customWidth="1"/>
    <col min="8" max="8" width="44.1640625" customWidth="1"/>
    <col min="10" max="10" width="11.5" customWidth="1"/>
    <col min="13" max="13" width="15" customWidth="1"/>
  </cols>
  <sheetData>
    <row r="1" spans="1:13" ht="22" x14ac:dyDescent="0.2">
      <c r="A1" s="1" t="s">
        <v>383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384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</row>
    <row r="2" spans="1:13" ht="32" customHeight="1" x14ac:dyDescent="0.2">
      <c r="A2" s="3" t="s">
        <v>51</v>
      </c>
      <c r="B2" s="3" t="s">
        <v>52</v>
      </c>
      <c r="C2" s="3" t="s">
        <v>53</v>
      </c>
      <c r="D2" s="3" t="s">
        <v>41</v>
      </c>
      <c r="E2" s="3" t="s">
        <v>54</v>
      </c>
      <c r="F2" s="3" t="s">
        <v>15</v>
      </c>
      <c r="G2" s="3" t="s">
        <v>12</v>
      </c>
      <c r="H2" s="3" t="s">
        <v>55</v>
      </c>
      <c r="I2" s="3" t="s">
        <v>22</v>
      </c>
      <c r="J2" s="3" t="s">
        <v>56</v>
      </c>
      <c r="K2" s="4">
        <v>43009</v>
      </c>
      <c r="L2" s="4">
        <v>43738</v>
      </c>
      <c r="M2" s="5">
        <v>10211</v>
      </c>
    </row>
    <row r="3" spans="1:13" ht="32" customHeight="1" x14ac:dyDescent="0.2">
      <c r="A3" s="3" t="s">
        <v>51</v>
      </c>
      <c r="B3" s="3" t="s">
        <v>52</v>
      </c>
      <c r="C3" s="3" t="s">
        <v>53</v>
      </c>
      <c r="D3" s="3" t="s">
        <v>57</v>
      </c>
      <c r="E3" s="3" t="s">
        <v>58</v>
      </c>
      <c r="F3" s="3" t="s">
        <v>17</v>
      </c>
      <c r="G3" s="3" t="s">
        <v>12</v>
      </c>
      <c r="H3" s="3" t="s">
        <v>59</v>
      </c>
      <c r="I3" s="3" t="s">
        <v>13</v>
      </c>
      <c r="J3" s="3" t="s">
        <v>60</v>
      </c>
      <c r="K3" s="4">
        <v>42491</v>
      </c>
      <c r="L3" s="4">
        <v>43585</v>
      </c>
      <c r="M3" s="5">
        <v>383990</v>
      </c>
    </row>
    <row r="4" spans="1:13" ht="32" customHeight="1" x14ac:dyDescent="0.2">
      <c r="A4" s="3" t="s">
        <v>51</v>
      </c>
      <c r="B4" s="3" t="s">
        <v>52</v>
      </c>
      <c r="C4" s="3" t="s">
        <v>53</v>
      </c>
      <c r="D4" s="3" t="s">
        <v>57</v>
      </c>
      <c r="E4" s="3" t="s">
        <v>61</v>
      </c>
      <c r="F4" s="3" t="s">
        <v>17</v>
      </c>
      <c r="G4" s="3" t="s">
        <v>12</v>
      </c>
      <c r="H4" s="3" t="s">
        <v>62</v>
      </c>
      <c r="I4" s="3" t="s">
        <v>13</v>
      </c>
      <c r="J4" s="3" t="s">
        <v>63</v>
      </c>
      <c r="K4" s="4">
        <v>42552</v>
      </c>
      <c r="L4" s="4">
        <v>43646</v>
      </c>
      <c r="M4" s="5">
        <v>638600</v>
      </c>
    </row>
    <row r="5" spans="1:13" ht="32" customHeight="1" x14ac:dyDescent="0.2">
      <c r="A5" s="3" t="s">
        <v>51</v>
      </c>
      <c r="B5" s="3" t="s">
        <v>52</v>
      </c>
      <c r="C5" s="3" t="s">
        <v>53</v>
      </c>
      <c r="D5" s="3" t="s">
        <v>64</v>
      </c>
      <c r="E5" s="3" t="s">
        <v>19</v>
      </c>
      <c r="F5" s="3" t="s">
        <v>27</v>
      </c>
      <c r="G5" s="3" t="s">
        <v>12</v>
      </c>
      <c r="H5" s="3" t="s">
        <v>65</v>
      </c>
      <c r="I5" s="3" t="s">
        <v>22</v>
      </c>
      <c r="J5" s="3" t="s">
        <v>66</v>
      </c>
      <c r="K5" s="4">
        <v>42826</v>
      </c>
      <c r="L5" s="4">
        <v>43190</v>
      </c>
      <c r="M5" s="5">
        <v>25944</v>
      </c>
    </row>
    <row r="6" spans="1:13" ht="32" customHeight="1" x14ac:dyDescent="0.2">
      <c r="A6" s="3" t="s">
        <v>51</v>
      </c>
      <c r="B6" s="3" t="s">
        <v>52</v>
      </c>
      <c r="C6" s="3" t="s">
        <v>53</v>
      </c>
      <c r="D6" s="3" t="s">
        <v>26</v>
      </c>
      <c r="E6" s="3" t="s">
        <v>67</v>
      </c>
      <c r="F6" s="3" t="s">
        <v>15</v>
      </c>
      <c r="G6" s="3" t="s">
        <v>4</v>
      </c>
      <c r="H6" s="3" t="s">
        <v>68</v>
      </c>
      <c r="I6" s="3" t="s">
        <v>14</v>
      </c>
      <c r="J6" s="3" t="s">
        <v>69</v>
      </c>
      <c r="K6" s="4">
        <v>42965</v>
      </c>
      <c r="L6" s="4">
        <v>44408</v>
      </c>
      <c r="M6" s="5">
        <v>620814</v>
      </c>
    </row>
    <row r="7" spans="1:13" ht="32" customHeight="1" x14ac:dyDescent="0.2">
      <c r="A7" s="3" t="s">
        <v>51</v>
      </c>
      <c r="B7" s="3" t="s">
        <v>52</v>
      </c>
      <c r="C7" s="3" t="s">
        <v>53</v>
      </c>
      <c r="D7" s="3" t="s">
        <v>70</v>
      </c>
      <c r="E7" s="3" t="s">
        <v>71</v>
      </c>
      <c r="F7" s="3" t="s">
        <v>17</v>
      </c>
      <c r="G7" s="3" t="s">
        <v>12</v>
      </c>
      <c r="H7" s="3" t="s">
        <v>72</v>
      </c>
      <c r="I7" s="3" t="s">
        <v>13</v>
      </c>
      <c r="J7" s="3" t="s">
        <v>73</v>
      </c>
      <c r="K7" s="4">
        <v>42962</v>
      </c>
      <c r="L7" s="4">
        <v>43677</v>
      </c>
      <c r="M7" s="5">
        <v>170389</v>
      </c>
    </row>
    <row r="8" spans="1:13" ht="32" customHeight="1" x14ac:dyDescent="0.2">
      <c r="A8" s="3" t="s">
        <v>51</v>
      </c>
      <c r="B8" s="3" t="s">
        <v>52</v>
      </c>
      <c r="C8" s="3" t="s">
        <v>74</v>
      </c>
      <c r="D8" s="3" t="s">
        <v>75</v>
      </c>
      <c r="E8" s="3" t="s">
        <v>19</v>
      </c>
      <c r="F8" s="3" t="s">
        <v>27</v>
      </c>
      <c r="G8" s="3" t="s">
        <v>12</v>
      </c>
      <c r="H8" s="3" t="s">
        <v>76</v>
      </c>
      <c r="I8" s="3" t="s">
        <v>13</v>
      </c>
      <c r="J8" s="3" t="s">
        <v>77</v>
      </c>
      <c r="K8" s="4">
        <v>42627</v>
      </c>
      <c r="L8" s="4">
        <v>43661</v>
      </c>
      <c r="M8" s="5">
        <v>205106</v>
      </c>
    </row>
    <row r="9" spans="1:13" ht="32" customHeight="1" x14ac:dyDescent="0.2">
      <c r="A9" s="3" t="s">
        <v>51</v>
      </c>
      <c r="B9" s="3" t="s">
        <v>52</v>
      </c>
      <c r="C9" s="3" t="s">
        <v>78</v>
      </c>
      <c r="D9" s="3" t="s">
        <v>31</v>
      </c>
      <c r="E9" s="3" t="s">
        <v>79</v>
      </c>
      <c r="F9" s="3" t="s">
        <v>17</v>
      </c>
      <c r="G9" s="3" t="s">
        <v>12</v>
      </c>
      <c r="H9" s="3" t="s">
        <v>80</v>
      </c>
      <c r="I9" s="3" t="s">
        <v>13</v>
      </c>
      <c r="J9" s="3" t="s">
        <v>81</v>
      </c>
      <c r="K9" s="4">
        <v>42270</v>
      </c>
      <c r="L9" s="4">
        <v>43708</v>
      </c>
      <c r="M9" s="5">
        <v>57587</v>
      </c>
    </row>
    <row r="10" spans="1:13" ht="32" customHeight="1" x14ac:dyDescent="0.2">
      <c r="A10" s="3" t="s">
        <v>51</v>
      </c>
      <c r="B10" s="3" t="s">
        <v>52</v>
      </c>
      <c r="C10" s="3" t="s">
        <v>82</v>
      </c>
      <c r="D10" s="3" t="s">
        <v>36</v>
      </c>
      <c r="E10" s="3" t="s">
        <v>83</v>
      </c>
      <c r="F10" s="3" t="s">
        <v>15</v>
      </c>
      <c r="G10" s="3" t="s">
        <v>4</v>
      </c>
      <c r="H10" s="3" t="s">
        <v>84</v>
      </c>
      <c r="I10" s="3" t="s">
        <v>14</v>
      </c>
      <c r="J10" s="3" t="s">
        <v>85</v>
      </c>
      <c r="K10" s="4">
        <v>41730</v>
      </c>
      <c r="L10" s="4">
        <v>43889</v>
      </c>
      <c r="M10" s="5">
        <v>519501</v>
      </c>
    </row>
    <row r="11" spans="1:13" ht="32" customHeight="1" x14ac:dyDescent="0.2">
      <c r="A11" s="3" t="s">
        <v>51</v>
      </c>
      <c r="B11" s="3" t="s">
        <v>52</v>
      </c>
      <c r="C11" s="3" t="s">
        <v>82</v>
      </c>
      <c r="D11" s="3" t="s">
        <v>36</v>
      </c>
      <c r="E11" s="3" t="s">
        <v>86</v>
      </c>
      <c r="F11" s="3" t="s">
        <v>15</v>
      </c>
      <c r="G11" s="3" t="s">
        <v>4</v>
      </c>
      <c r="H11" s="3" t="s">
        <v>87</v>
      </c>
      <c r="I11" s="3" t="s">
        <v>14</v>
      </c>
      <c r="J11" s="3" t="s">
        <v>88</v>
      </c>
      <c r="K11" s="4">
        <v>42217</v>
      </c>
      <c r="L11" s="4">
        <v>44043</v>
      </c>
      <c r="M11" s="5">
        <v>597709</v>
      </c>
    </row>
    <row r="12" spans="1:13" ht="32" customHeight="1" x14ac:dyDescent="0.2">
      <c r="A12" s="3" t="s">
        <v>51</v>
      </c>
      <c r="B12" s="3" t="s">
        <v>52</v>
      </c>
      <c r="C12" s="3" t="s">
        <v>89</v>
      </c>
      <c r="D12" s="3" t="s">
        <v>50</v>
      </c>
      <c r="E12" s="3" t="s">
        <v>90</v>
      </c>
      <c r="F12" s="3" t="s">
        <v>27</v>
      </c>
      <c r="G12" s="3" t="s">
        <v>12</v>
      </c>
      <c r="H12" s="3" t="s">
        <v>91</v>
      </c>
      <c r="I12" s="3" t="s">
        <v>13</v>
      </c>
      <c r="J12" s="3" t="s">
        <v>92</v>
      </c>
      <c r="K12" s="4">
        <v>42264</v>
      </c>
      <c r="L12" s="4">
        <v>44012</v>
      </c>
      <c r="M12" s="5">
        <v>81037</v>
      </c>
    </row>
    <row r="13" spans="1:13" ht="32" customHeight="1" x14ac:dyDescent="0.2">
      <c r="A13" s="3" t="s">
        <v>51</v>
      </c>
      <c r="B13" s="3" t="s">
        <v>52</v>
      </c>
      <c r="C13" s="3" t="s">
        <v>93</v>
      </c>
      <c r="D13" s="3" t="s">
        <v>36</v>
      </c>
      <c r="E13" s="3" t="s">
        <v>94</v>
      </c>
      <c r="F13" s="3" t="s">
        <v>15</v>
      </c>
      <c r="G13" s="3" t="s">
        <v>4</v>
      </c>
      <c r="H13" s="3" t="s">
        <v>95</v>
      </c>
      <c r="I13" s="3" t="s">
        <v>14</v>
      </c>
      <c r="J13" s="3" t="s">
        <v>96</v>
      </c>
      <c r="K13" s="4">
        <v>42586</v>
      </c>
      <c r="L13" s="4">
        <v>43465</v>
      </c>
      <c r="M13" s="5">
        <v>157680</v>
      </c>
    </row>
    <row r="14" spans="1:13" ht="32" customHeight="1" x14ac:dyDescent="0.2">
      <c r="A14" s="3" t="s">
        <v>51</v>
      </c>
      <c r="B14" s="3" t="s">
        <v>52</v>
      </c>
      <c r="C14" s="3" t="s">
        <v>93</v>
      </c>
      <c r="D14" s="3" t="s">
        <v>48</v>
      </c>
      <c r="E14" s="3" t="s">
        <v>97</v>
      </c>
      <c r="F14" s="3" t="s">
        <v>15</v>
      </c>
      <c r="G14" s="3" t="s">
        <v>4</v>
      </c>
      <c r="H14" s="3" t="s">
        <v>98</v>
      </c>
      <c r="I14" s="3" t="s">
        <v>14</v>
      </c>
      <c r="J14" s="3" t="s">
        <v>99</v>
      </c>
      <c r="K14" s="4">
        <v>43191</v>
      </c>
      <c r="L14" s="4">
        <v>44227</v>
      </c>
      <c r="M14" s="5">
        <v>199295</v>
      </c>
    </row>
    <row r="15" spans="1:13" ht="32" customHeight="1" x14ac:dyDescent="0.2">
      <c r="A15" s="3" t="s">
        <v>51</v>
      </c>
      <c r="B15" s="3" t="s">
        <v>52</v>
      </c>
      <c r="C15" s="3" t="s">
        <v>93</v>
      </c>
      <c r="D15" s="3" t="s">
        <v>45</v>
      </c>
      <c r="E15" s="3" t="s">
        <v>19</v>
      </c>
      <c r="F15" s="3" t="s">
        <v>27</v>
      </c>
      <c r="G15" s="3" t="s">
        <v>12</v>
      </c>
      <c r="H15" s="3" t="s">
        <v>100</v>
      </c>
      <c r="I15" s="3" t="s">
        <v>22</v>
      </c>
      <c r="J15" s="3" t="s">
        <v>101</v>
      </c>
      <c r="K15" s="4">
        <v>42537</v>
      </c>
      <c r="L15" s="4">
        <v>43689</v>
      </c>
      <c r="M15" s="5">
        <v>21042</v>
      </c>
    </row>
    <row r="16" spans="1:13" ht="32" customHeight="1" x14ac:dyDescent="0.2">
      <c r="A16" s="3" t="s">
        <v>51</v>
      </c>
      <c r="B16" s="3" t="s">
        <v>52</v>
      </c>
      <c r="C16" s="3" t="s">
        <v>102</v>
      </c>
      <c r="D16" s="3" t="s">
        <v>103</v>
      </c>
      <c r="E16" s="3" t="s">
        <v>19</v>
      </c>
      <c r="F16" s="3" t="s">
        <v>27</v>
      </c>
      <c r="G16" s="3" t="s">
        <v>12</v>
      </c>
      <c r="H16" s="3" t="s">
        <v>104</v>
      </c>
      <c r="I16" s="3" t="s">
        <v>13</v>
      </c>
      <c r="J16" s="3" t="s">
        <v>105</v>
      </c>
      <c r="K16" s="4">
        <v>42736</v>
      </c>
      <c r="L16" s="4">
        <v>43646</v>
      </c>
      <c r="M16" s="5">
        <v>59532</v>
      </c>
    </row>
    <row r="17" spans="1:13" ht="32" customHeight="1" x14ac:dyDescent="0.2">
      <c r="A17" s="3" t="s">
        <v>51</v>
      </c>
      <c r="B17" s="3" t="s">
        <v>52</v>
      </c>
      <c r="C17" s="3" t="s">
        <v>102</v>
      </c>
      <c r="D17" s="3" t="s">
        <v>43</v>
      </c>
      <c r="E17" s="3" t="s">
        <v>106</v>
      </c>
      <c r="F17" s="3" t="s">
        <v>15</v>
      </c>
      <c r="G17" s="3" t="s">
        <v>12</v>
      </c>
      <c r="H17" s="3" t="s">
        <v>107</v>
      </c>
      <c r="I17" s="3" t="s">
        <v>14</v>
      </c>
      <c r="J17" s="3" t="s">
        <v>108</v>
      </c>
      <c r="K17" s="4">
        <v>42262</v>
      </c>
      <c r="L17" s="4">
        <v>43722</v>
      </c>
      <c r="M17" s="5">
        <v>299355</v>
      </c>
    </row>
    <row r="18" spans="1:13" ht="32" customHeight="1" x14ac:dyDescent="0.2">
      <c r="A18" s="3" t="s">
        <v>51</v>
      </c>
      <c r="B18" s="3" t="s">
        <v>52</v>
      </c>
      <c r="C18" s="3" t="s">
        <v>109</v>
      </c>
      <c r="D18" s="3" t="s">
        <v>38</v>
      </c>
      <c r="E18" s="3" t="s">
        <v>110</v>
      </c>
      <c r="F18" s="3" t="s">
        <v>20</v>
      </c>
      <c r="G18" s="3" t="s">
        <v>12</v>
      </c>
      <c r="H18" s="3" t="s">
        <v>111</v>
      </c>
      <c r="I18" s="3" t="s">
        <v>14</v>
      </c>
      <c r="J18" s="3" t="s">
        <v>112</v>
      </c>
      <c r="K18" s="4">
        <v>43132</v>
      </c>
      <c r="L18" s="4">
        <v>43496</v>
      </c>
      <c r="M18" s="5">
        <v>120294</v>
      </c>
    </row>
    <row r="19" spans="1:13" ht="32" customHeight="1" x14ac:dyDescent="0.2">
      <c r="A19" s="3" t="s">
        <v>51</v>
      </c>
      <c r="B19" s="3" t="s">
        <v>52</v>
      </c>
      <c r="C19" s="3" t="s">
        <v>109</v>
      </c>
      <c r="D19" s="3" t="s">
        <v>38</v>
      </c>
      <c r="E19" s="3" t="s">
        <v>113</v>
      </c>
      <c r="F19" s="3" t="s">
        <v>20</v>
      </c>
      <c r="G19" s="3" t="s">
        <v>12</v>
      </c>
      <c r="H19" s="3" t="s">
        <v>114</v>
      </c>
      <c r="I19" s="3" t="s">
        <v>14</v>
      </c>
      <c r="J19" s="3" t="s">
        <v>115</v>
      </c>
      <c r="K19" s="4">
        <v>43191</v>
      </c>
      <c r="L19" s="4">
        <v>44286</v>
      </c>
      <c r="M19" s="5">
        <v>367057</v>
      </c>
    </row>
    <row r="20" spans="1:13" ht="32" customHeight="1" x14ac:dyDescent="0.2">
      <c r="A20" s="3" t="s">
        <v>51</v>
      </c>
      <c r="B20" s="3" t="s">
        <v>52</v>
      </c>
      <c r="C20" s="3" t="s">
        <v>109</v>
      </c>
      <c r="D20" s="3" t="s">
        <v>47</v>
      </c>
      <c r="E20" s="3" t="s">
        <v>116</v>
      </c>
      <c r="F20" s="3" t="s">
        <v>17</v>
      </c>
      <c r="G20" s="3" t="s">
        <v>12</v>
      </c>
      <c r="H20" s="3" t="s">
        <v>117</v>
      </c>
      <c r="I20" s="3" t="s">
        <v>13</v>
      </c>
      <c r="J20" s="3" t="s">
        <v>118</v>
      </c>
      <c r="K20" s="4">
        <v>43035</v>
      </c>
      <c r="L20" s="4">
        <v>43555</v>
      </c>
      <c r="M20" s="5">
        <v>175812</v>
      </c>
    </row>
    <row r="21" spans="1:13" ht="32" customHeight="1" x14ac:dyDescent="0.2">
      <c r="A21" s="3" t="s">
        <v>51</v>
      </c>
      <c r="B21" s="3" t="s">
        <v>52</v>
      </c>
      <c r="C21" s="3" t="s">
        <v>109</v>
      </c>
      <c r="D21" s="3" t="s">
        <v>35</v>
      </c>
      <c r="E21" s="3" t="s">
        <v>19</v>
      </c>
      <c r="F21" s="3" t="s">
        <v>20</v>
      </c>
      <c r="G21" s="3" t="s">
        <v>12</v>
      </c>
      <c r="H21" s="3" t="s">
        <v>119</v>
      </c>
      <c r="I21" s="3" t="s">
        <v>14</v>
      </c>
      <c r="J21" s="3" t="s">
        <v>120</v>
      </c>
      <c r="K21" s="4">
        <v>42917</v>
      </c>
      <c r="L21" s="4">
        <v>44012</v>
      </c>
      <c r="M21" s="5">
        <v>65000</v>
      </c>
    </row>
    <row r="22" spans="1:13" ht="32" customHeight="1" x14ac:dyDescent="0.2">
      <c r="A22" s="3" t="s">
        <v>51</v>
      </c>
      <c r="B22" s="3" t="s">
        <v>52</v>
      </c>
      <c r="C22" s="3" t="s">
        <v>109</v>
      </c>
      <c r="D22" s="3" t="s">
        <v>42</v>
      </c>
      <c r="E22" s="3" t="s">
        <v>121</v>
      </c>
      <c r="F22" s="3" t="s">
        <v>17</v>
      </c>
      <c r="G22" s="3" t="s">
        <v>12</v>
      </c>
      <c r="H22" s="3" t="s">
        <v>122</v>
      </c>
      <c r="I22" s="3" t="s">
        <v>13</v>
      </c>
      <c r="J22" s="3" t="s">
        <v>123</v>
      </c>
      <c r="K22" s="4">
        <v>42705</v>
      </c>
      <c r="L22" s="4">
        <v>43251</v>
      </c>
      <c r="M22" s="5">
        <v>97746</v>
      </c>
    </row>
    <row r="23" spans="1:13" ht="32" customHeight="1" x14ac:dyDescent="0.2">
      <c r="A23" s="3" t="s">
        <v>51</v>
      </c>
      <c r="B23" s="3" t="s">
        <v>52</v>
      </c>
      <c r="C23" s="3" t="s">
        <v>124</v>
      </c>
      <c r="D23" s="3" t="s">
        <v>36</v>
      </c>
      <c r="E23" s="3" t="s">
        <v>125</v>
      </c>
      <c r="F23" s="3" t="s">
        <v>15</v>
      </c>
      <c r="G23" s="3" t="s">
        <v>4</v>
      </c>
      <c r="H23" s="3" t="s">
        <v>126</v>
      </c>
      <c r="I23" s="3" t="s">
        <v>14</v>
      </c>
      <c r="J23" s="3" t="s">
        <v>127</v>
      </c>
      <c r="K23" s="4">
        <v>41723</v>
      </c>
      <c r="L23" s="4">
        <v>43890</v>
      </c>
      <c r="M23" s="5">
        <v>394425</v>
      </c>
    </row>
    <row r="24" spans="1:13" ht="32" customHeight="1" x14ac:dyDescent="0.2">
      <c r="A24" s="3" t="s">
        <v>51</v>
      </c>
      <c r="B24" s="3" t="s">
        <v>52</v>
      </c>
      <c r="C24" s="3" t="s">
        <v>128</v>
      </c>
      <c r="D24" s="3" t="s">
        <v>36</v>
      </c>
      <c r="E24" s="3" t="s">
        <v>129</v>
      </c>
      <c r="F24" s="3" t="s">
        <v>15</v>
      </c>
      <c r="G24" s="3" t="s">
        <v>4</v>
      </c>
      <c r="H24" s="3" t="s">
        <v>130</v>
      </c>
      <c r="I24" s="3" t="s">
        <v>14</v>
      </c>
      <c r="J24" s="3" t="s">
        <v>131</v>
      </c>
      <c r="K24" s="4">
        <v>42491</v>
      </c>
      <c r="L24" s="4">
        <v>43281</v>
      </c>
      <c r="M24" s="5">
        <v>44992</v>
      </c>
    </row>
    <row r="25" spans="1:13" ht="32" customHeight="1" x14ac:dyDescent="0.2">
      <c r="A25" s="3" t="s">
        <v>51</v>
      </c>
      <c r="B25" s="3" t="s">
        <v>52</v>
      </c>
      <c r="C25" s="3" t="s">
        <v>132</v>
      </c>
      <c r="D25" s="3" t="s">
        <v>36</v>
      </c>
      <c r="E25" s="3" t="s">
        <v>133</v>
      </c>
      <c r="F25" s="3" t="s">
        <v>15</v>
      </c>
      <c r="G25" s="3" t="s">
        <v>4</v>
      </c>
      <c r="H25" s="3" t="s">
        <v>134</v>
      </c>
      <c r="I25" s="3" t="s">
        <v>14</v>
      </c>
      <c r="J25" s="3" t="s">
        <v>135</v>
      </c>
      <c r="K25" s="4">
        <v>42095</v>
      </c>
      <c r="L25" s="4">
        <v>43921</v>
      </c>
      <c r="M25" s="5">
        <v>661132</v>
      </c>
    </row>
    <row r="26" spans="1:13" ht="32" customHeight="1" x14ac:dyDescent="0.2">
      <c r="A26" s="3" t="s">
        <v>51</v>
      </c>
      <c r="B26" s="3" t="s">
        <v>52</v>
      </c>
      <c r="C26" s="3" t="s">
        <v>136</v>
      </c>
      <c r="D26" s="3" t="s">
        <v>38</v>
      </c>
      <c r="E26" s="3" t="s">
        <v>137</v>
      </c>
      <c r="F26" s="3" t="s">
        <v>20</v>
      </c>
      <c r="G26" s="3" t="s">
        <v>12</v>
      </c>
      <c r="H26" s="3" t="s">
        <v>138</v>
      </c>
      <c r="I26" s="3" t="s">
        <v>14</v>
      </c>
      <c r="J26" s="3" t="s">
        <v>139</v>
      </c>
      <c r="K26" s="4">
        <v>42979</v>
      </c>
      <c r="L26" s="4">
        <v>43100</v>
      </c>
      <c r="M26" s="5">
        <v>2000</v>
      </c>
    </row>
    <row r="27" spans="1:13" ht="32" customHeight="1" x14ac:dyDescent="0.2">
      <c r="A27" s="3" t="s">
        <v>51</v>
      </c>
      <c r="B27" s="3" t="s">
        <v>52</v>
      </c>
      <c r="C27" s="3" t="s">
        <v>140</v>
      </c>
      <c r="D27" s="3" t="s">
        <v>36</v>
      </c>
      <c r="E27" s="3" t="s">
        <v>141</v>
      </c>
      <c r="F27" s="3" t="s">
        <v>15</v>
      </c>
      <c r="G27" s="3" t="s">
        <v>4</v>
      </c>
      <c r="H27" s="3" t="s">
        <v>142</v>
      </c>
      <c r="I27" s="3" t="s">
        <v>14</v>
      </c>
      <c r="J27" s="3" t="s">
        <v>143</v>
      </c>
      <c r="K27" s="4">
        <v>42064</v>
      </c>
      <c r="L27" s="4">
        <v>43890</v>
      </c>
      <c r="M27" s="5">
        <v>583560</v>
      </c>
    </row>
    <row r="28" spans="1:13" ht="32" customHeight="1" x14ac:dyDescent="0.2">
      <c r="A28" s="3" t="s">
        <v>51</v>
      </c>
      <c r="B28" s="3" t="s">
        <v>52</v>
      </c>
      <c r="C28" s="3" t="s">
        <v>140</v>
      </c>
      <c r="D28" s="3" t="s">
        <v>48</v>
      </c>
      <c r="E28" s="3" t="s">
        <v>144</v>
      </c>
      <c r="F28" s="3" t="s">
        <v>15</v>
      </c>
      <c r="G28" s="3" t="s">
        <v>4</v>
      </c>
      <c r="H28" s="3" t="s">
        <v>145</v>
      </c>
      <c r="I28" s="3" t="s">
        <v>14</v>
      </c>
      <c r="J28" s="3" t="s">
        <v>146</v>
      </c>
      <c r="K28" s="4">
        <v>43008</v>
      </c>
      <c r="L28" s="4">
        <v>44408</v>
      </c>
      <c r="M28" s="5">
        <v>373553</v>
      </c>
    </row>
    <row r="29" spans="1:13" ht="32" customHeight="1" x14ac:dyDescent="0.2">
      <c r="A29" s="3" t="s">
        <v>51</v>
      </c>
      <c r="B29" s="3" t="s">
        <v>52</v>
      </c>
      <c r="C29" s="3" t="s">
        <v>140</v>
      </c>
      <c r="D29" s="3" t="s">
        <v>48</v>
      </c>
      <c r="E29" s="3" t="s">
        <v>147</v>
      </c>
      <c r="F29" s="3" t="s">
        <v>15</v>
      </c>
      <c r="G29" s="3" t="s">
        <v>4</v>
      </c>
      <c r="H29" s="3" t="s">
        <v>148</v>
      </c>
      <c r="I29" s="3" t="s">
        <v>14</v>
      </c>
      <c r="J29" s="3" t="s">
        <v>149</v>
      </c>
      <c r="K29" s="4">
        <v>42887</v>
      </c>
      <c r="L29" s="4">
        <v>44712</v>
      </c>
      <c r="M29" s="5">
        <v>97971</v>
      </c>
    </row>
    <row r="30" spans="1:13" ht="32" customHeight="1" x14ac:dyDescent="0.2">
      <c r="A30" s="3" t="s">
        <v>51</v>
      </c>
      <c r="B30" s="3" t="s">
        <v>52</v>
      </c>
      <c r="C30" s="3" t="s">
        <v>140</v>
      </c>
      <c r="D30" s="3" t="s">
        <v>150</v>
      </c>
      <c r="E30" s="3" t="s">
        <v>151</v>
      </c>
      <c r="F30" s="3" t="s">
        <v>17</v>
      </c>
      <c r="G30" s="3" t="s">
        <v>12</v>
      </c>
      <c r="H30" s="3" t="s">
        <v>152</v>
      </c>
      <c r="I30" s="3" t="s">
        <v>13</v>
      </c>
      <c r="J30" s="3" t="s">
        <v>153</v>
      </c>
      <c r="K30" s="4">
        <v>41640</v>
      </c>
      <c r="L30" s="4">
        <v>43646</v>
      </c>
      <c r="M30" s="5">
        <v>11346</v>
      </c>
    </row>
    <row r="31" spans="1:13" ht="32" customHeight="1" x14ac:dyDescent="0.2">
      <c r="A31" s="3" t="s">
        <v>51</v>
      </c>
      <c r="B31" s="3" t="s">
        <v>52</v>
      </c>
      <c r="C31" s="3" t="s">
        <v>154</v>
      </c>
      <c r="D31" s="3" t="s">
        <v>46</v>
      </c>
      <c r="E31" s="3" t="s">
        <v>155</v>
      </c>
      <c r="F31" s="3" t="s">
        <v>11</v>
      </c>
      <c r="G31" s="3" t="s">
        <v>12</v>
      </c>
      <c r="H31" s="3" t="s">
        <v>156</v>
      </c>
      <c r="I31" s="3" t="s">
        <v>13</v>
      </c>
      <c r="J31" s="3" t="s">
        <v>157</v>
      </c>
      <c r="K31" s="4">
        <v>40909</v>
      </c>
      <c r="L31" s="4">
        <v>43465</v>
      </c>
      <c r="M31" s="5">
        <v>161925</v>
      </c>
    </row>
    <row r="32" spans="1:13" ht="32" customHeight="1" x14ac:dyDescent="0.2">
      <c r="A32" s="3" t="s">
        <v>51</v>
      </c>
      <c r="B32" s="3" t="s">
        <v>52</v>
      </c>
      <c r="C32" s="3" t="s">
        <v>154</v>
      </c>
      <c r="D32" s="3" t="s">
        <v>46</v>
      </c>
      <c r="E32" s="3" t="s">
        <v>158</v>
      </c>
      <c r="F32" s="3" t="s">
        <v>11</v>
      </c>
      <c r="G32" s="3" t="s">
        <v>12</v>
      </c>
      <c r="H32" s="3" t="s">
        <v>159</v>
      </c>
      <c r="I32" s="3" t="s">
        <v>13</v>
      </c>
      <c r="J32" s="3" t="s">
        <v>160</v>
      </c>
      <c r="K32" s="4">
        <v>40909</v>
      </c>
      <c r="L32" s="4">
        <v>43465</v>
      </c>
      <c r="M32" s="5">
        <v>177789</v>
      </c>
    </row>
    <row r="33" spans="1:13" ht="32" customHeight="1" x14ac:dyDescent="0.2">
      <c r="A33" s="3" t="s">
        <v>51</v>
      </c>
      <c r="B33" s="3" t="s">
        <v>52</v>
      </c>
      <c r="C33" s="3" t="s">
        <v>154</v>
      </c>
      <c r="D33" s="3" t="s">
        <v>48</v>
      </c>
      <c r="E33" s="3" t="s">
        <v>161</v>
      </c>
      <c r="F33" s="3" t="s">
        <v>15</v>
      </c>
      <c r="G33" s="3" t="s">
        <v>4</v>
      </c>
      <c r="H33" s="3" t="s">
        <v>162</v>
      </c>
      <c r="I33" s="3" t="s">
        <v>14</v>
      </c>
      <c r="J33" s="3" t="s">
        <v>163</v>
      </c>
      <c r="K33" s="4">
        <v>42767</v>
      </c>
      <c r="L33" s="4">
        <v>44196</v>
      </c>
      <c r="M33" s="5">
        <v>496942</v>
      </c>
    </row>
    <row r="34" spans="1:13" ht="32" customHeight="1" x14ac:dyDescent="0.2">
      <c r="A34" s="3" t="s">
        <v>51</v>
      </c>
      <c r="B34" s="3" t="s">
        <v>52</v>
      </c>
      <c r="C34" s="3" t="s">
        <v>154</v>
      </c>
      <c r="D34" s="3" t="s">
        <v>48</v>
      </c>
      <c r="E34" s="3" t="s">
        <v>164</v>
      </c>
      <c r="F34" s="3" t="s">
        <v>15</v>
      </c>
      <c r="G34" s="3" t="s">
        <v>4</v>
      </c>
      <c r="H34" s="3" t="s">
        <v>165</v>
      </c>
      <c r="I34" s="3" t="s">
        <v>14</v>
      </c>
      <c r="J34" s="3" t="s">
        <v>166</v>
      </c>
      <c r="K34" s="4">
        <v>42948</v>
      </c>
      <c r="L34" s="4">
        <v>44316</v>
      </c>
      <c r="M34" s="5">
        <v>1143077</v>
      </c>
    </row>
    <row r="35" spans="1:13" ht="32" customHeight="1" x14ac:dyDescent="0.2">
      <c r="A35" s="3" t="s">
        <v>51</v>
      </c>
      <c r="B35" s="3" t="s">
        <v>52</v>
      </c>
      <c r="C35" s="3" t="s">
        <v>154</v>
      </c>
      <c r="D35" s="3" t="s">
        <v>167</v>
      </c>
      <c r="E35" s="3" t="s">
        <v>19</v>
      </c>
      <c r="F35" s="3" t="s">
        <v>27</v>
      </c>
      <c r="G35" s="3" t="s">
        <v>12</v>
      </c>
      <c r="H35" s="3" t="s">
        <v>168</v>
      </c>
      <c r="I35" s="3" t="s">
        <v>13</v>
      </c>
      <c r="J35" s="3" t="s">
        <v>169</v>
      </c>
      <c r="K35" s="4">
        <v>42736</v>
      </c>
      <c r="L35" s="4">
        <v>43100</v>
      </c>
      <c r="M35" s="5">
        <v>3564</v>
      </c>
    </row>
    <row r="36" spans="1:13" ht="32" customHeight="1" x14ac:dyDescent="0.2">
      <c r="A36" s="3" t="s">
        <v>51</v>
      </c>
      <c r="B36" s="3" t="s">
        <v>52</v>
      </c>
      <c r="C36" s="3" t="s">
        <v>154</v>
      </c>
      <c r="D36" s="3" t="s">
        <v>43</v>
      </c>
      <c r="E36" s="3" t="s">
        <v>170</v>
      </c>
      <c r="F36" s="3" t="s">
        <v>15</v>
      </c>
      <c r="G36" s="3" t="s">
        <v>12</v>
      </c>
      <c r="H36" s="3" t="s">
        <v>44</v>
      </c>
      <c r="I36" s="3" t="s">
        <v>14</v>
      </c>
      <c r="J36" s="3" t="s">
        <v>171</v>
      </c>
      <c r="K36" s="4">
        <v>42430</v>
      </c>
      <c r="L36" s="4">
        <v>43524</v>
      </c>
      <c r="M36" s="5">
        <v>318092</v>
      </c>
    </row>
    <row r="37" spans="1:13" ht="32" customHeight="1" x14ac:dyDescent="0.2">
      <c r="A37" s="3" t="s">
        <v>51</v>
      </c>
      <c r="B37" s="3" t="s">
        <v>52</v>
      </c>
      <c r="C37" s="3" t="s">
        <v>172</v>
      </c>
      <c r="D37" s="3" t="s">
        <v>34</v>
      </c>
      <c r="E37" s="3" t="s">
        <v>173</v>
      </c>
      <c r="F37" s="3" t="s">
        <v>15</v>
      </c>
      <c r="G37" s="3" t="s">
        <v>12</v>
      </c>
      <c r="H37" s="3" t="s">
        <v>174</v>
      </c>
      <c r="I37" s="3" t="s">
        <v>14</v>
      </c>
      <c r="J37" s="3" t="s">
        <v>175</v>
      </c>
      <c r="K37" s="4">
        <v>42491</v>
      </c>
      <c r="L37" s="4">
        <v>43585</v>
      </c>
      <c r="M37" s="5">
        <v>210000</v>
      </c>
    </row>
    <row r="38" spans="1:13" ht="32" customHeight="1" x14ac:dyDescent="0.2">
      <c r="A38" s="3" t="s">
        <v>51</v>
      </c>
      <c r="B38" s="3" t="s">
        <v>52</v>
      </c>
      <c r="C38" s="3" t="s">
        <v>176</v>
      </c>
      <c r="D38" s="3" t="s">
        <v>177</v>
      </c>
      <c r="E38" s="3" t="s">
        <v>178</v>
      </c>
      <c r="F38" s="3" t="s">
        <v>27</v>
      </c>
      <c r="G38" s="3" t="s">
        <v>12</v>
      </c>
      <c r="H38" s="3" t="s">
        <v>179</v>
      </c>
      <c r="I38" s="3" t="s">
        <v>22</v>
      </c>
      <c r="J38" s="3" t="s">
        <v>180</v>
      </c>
      <c r="K38" s="4">
        <v>42186</v>
      </c>
      <c r="L38" s="4">
        <v>43646</v>
      </c>
      <c r="M38" s="5">
        <v>441240</v>
      </c>
    </row>
    <row r="39" spans="1:13" ht="32" customHeight="1" x14ac:dyDescent="0.2">
      <c r="A39" s="3" t="s">
        <v>51</v>
      </c>
      <c r="B39" s="3" t="s">
        <v>52</v>
      </c>
      <c r="C39" s="3" t="s">
        <v>176</v>
      </c>
      <c r="D39" s="3" t="s">
        <v>181</v>
      </c>
      <c r="E39" s="3" t="s">
        <v>19</v>
      </c>
      <c r="F39" s="3" t="s">
        <v>27</v>
      </c>
      <c r="G39" s="3" t="s">
        <v>12</v>
      </c>
      <c r="H39" s="3" t="s">
        <v>182</v>
      </c>
      <c r="I39" s="3" t="s">
        <v>22</v>
      </c>
      <c r="J39" s="3" t="s">
        <v>183</v>
      </c>
      <c r="K39" s="4">
        <v>42826</v>
      </c>
      <c r="L39" s="4">
        <v>43251</v>
      </c>
      <c r="M39" s="5">
        <v>115926</v>
      </c>
    </row>
    <row r="40" spans="1:13" ht="32" customHeight="1" x14ac:dyDescent="0.2">
      <c r="A40" s="3" t="s">
        <v>51</v>
      </c>
      <c r="B40" s="3" t="s">
        <v>52</v>
      </c>
      <c r="C40" s="3" t="s">
        <v>176</v>
      </c>
      <c r="D40" s="3" t="s">
        <v>184</v>
      </c>
      <c r="E40" s="3" t="s">
        <v>19</v>
      </c>
      <c r="F40" s="3" t="s">
        <v>27</v>
      </c>
      <c r="G40" s="3" t="s">
        <v>12</v>
      </c>
      <c r="H40" s="3" t="s">
        <v>185</v>
      </c>
      <c r="I40" s="3" t="s">
        <v>22</v>
      </c>
      <c r="J40" s="3" t="s">
        <v>186</v>
      </c>
      <c r="K40" s="4">
        <v>42887</v>
      </c>
      <c r="L40" s="4">
        <v>43891</v>
      </c>
      <c r="M40" s="5">
        <v>184935</v>
      </c>
    </row>
    <row r="41" spans="1:13" ht="32" customHeight="1" x14ac:dyDescent="0.2">
      <c r="A41" s="3" t="s">
        <v>51</v>
      </c>
      <c r="B41" s="3" t="s">
        <v>52</v>
      </c>
      <c r="C41" s="3" t="s">
        <v>187</v>
      </c>
      <c r="D41" s="3" t="s">
        <v>39</v>
      </c>
      <c r="E41" s="3" t="s">
        <v>188</v>
      </c>
      <c r="F41" s="3" t="s">
        <v>15</v>
      </c>
      <c r="G41" s="3" t="s">
        <v>4</v>
      </c>
      <c r="H41" s="3" t="s">
        <v>189</v>
      </c>
      <c r="I41" s="3" t="s">
        <v>14</v>
      </c>
      <c r="J41" s="3" t="s">
        <v>190</v>
      </c>
      <c r="K41" s="4">
        <v>42633</v>
      </c>
      <c r="L41" s="4">
        <v>44347</v>
      </c>
      <c r="M41" s="5">
        <v>394101</v>
      </c>
    </row>
    <row r="42" spans="1:13" ht="32" customHeight="1" x14ac:dyDescent="0.2">
      <c r="A42" s="3" t="s">
        <v>51</v>
      </c>
      <c r="B42" s="3" t="s">
        <v>52</v>
      </c>
      <c r="C42" s="3" t="s">
        <v>187</v>
      </c>
      <c r="D42" s="3" t="s">
        <v>16</v>
      </c>
      <c r="E42" s="3" t="s">
        <v>191</v>
      </c>
      <c r="F42" s="3" t="s">
        <v>15</v>
      </c>
      <c r="G42" s="3" t="s">
        <v>12</v>
      </c>
      <c r="H42" s="3" t="s">
        <v>192</v>
      </c>
      <c r="I42" s="3" t="s">
        <v>14</v>
      </c>
      <c r="J42" s="3" t="s">
        <v>193</v>
      </c>
      <c r="K42" s="4">
        <v>42262</v>
      </c>
      <c r="L42" s="4">
        <v>43890</v>
      </c>
      <c r="M42" s="5">
        <v>113813</v>
      </c>
    </row>
    <row r="43" spans="1:13" ht="32" customHeight="1" x14ac:dyDescent="0.2">
      <c r="A43" s="3" t="s">
        <v>51</v>
      </c>
      <c r="B43" s="3" t="s">
        <v>194</v>
      </c>
      <c r="C43" s="3" t="s">
        <v>195</v>
      </c>
      <c r="D43" s="3" t="s">
        <v>196</v>
      </c>
      <c r="E43" s="3" t="s">
        <v>19</v>
      </c>
      <c r="F43" s="3" t="s">
        <v>27</v>
      </c>
      <c r="G43" s="3" t="s">
        <v>12</v>
      </c>
      <c r="H43" s="3" t="s">
        <v>197</v>
      </c>
      <c r="I43" s="3" t="s">
        <v>13</v>
      </c>
      <c r="J43" s="3" t="s">
        <v>198</v>
      </c>
      <c r="K43" s="4">
        <v>42767</v>
      </c>
      <c r="L43" s="4">
        <v>43861</v>
      </c>
      <c r="M43" s="5">
        <v>211327</v>
      </c>
    </row>
    <row r="44" spans="1:13" ht="32" customHeight="1" x14ac:dyDescent="0.2">
      <c r="A44" s="3" t="s">
        <v>51</v>
      </c>
      <c r="B44" s="3" t="s">
        <v>194</v>
      </c>
      <c r="C44" s="3" t="s">
        <v>195</v>
      </c>
      <c r="D44" s="3" t="s">
        <v>26</v>
      </c>
      <c r="E44" s="3" t="s">
        <v>199</v>
      </c>
      <c r="F44" s="3" t="s">
        <v>15</v>
      </c>
      <c r="G44" s="3" t="s">
        <v>4</v>
      </c>
      <c r="H44" s="3" t="s">
        <v>200</v>
      </c>
      <c r="I44" s="3" t="s">
        <v>14</v>
      </c>
      <c r="J44" s="3" t="s">
        <v>201</v>
      </c>
      <c r="K44" s="4">
        <v>42692</v>
      </c>
      <c r="L44" s="4">
        <v>44500</v>
      </c>
      <c r="M44" s="5">
        <v>547683</v>
      </c>
    </row>
    <row r="45" spans="1:13" ht="32" customHeight="1" x14ac:dyDescent="0.2">
      <c r="A45" s="3" t="s">
        <v>51</v>
      </c>
      <c r="B45" s="3" t="s">
        <v>194</v>
      </c>
      <c r="C45" s="3" t="s">
        <v>202</v>
      </c>
      <c r="D45" s="3" t="s">
        <v>203</v>
      </c>
      <c r="E45" s="3" t="s">
        <v>204</v>
      </c>
      <c r="F45" s="3" t="s">
        <v>17</v>
      </c>
      <c r="G45" s="3" t="s">
        <v>12</v>
      </c>
      <c r="H45" s="3" t="s">
        <v>205</v>
      </c>
      <c r="I45" s="3" t="s">
        <v>13</v>
      </c>
      <c r="J45" s="3" t="s">
        <v>206</v>
      </c>
      <c r="K45" s="4">
        <v>42826</v>
      </c>
      <c r="L45" s="4">
        <v>43555</v>
      </c>
      <c r="M45" s="5">
        <v>150000</v>
      </c>
    </row>
    <row r="46" spans="1:13" ht="32" customHeight="1" x14ac:dyDescent="0.2">
      <c r="A46" s="3" t="s">
        <v>51</v>
      </c>
      <c r="B46" s="3" t="s">
        <v>194</v>
      </c>
      <c r="C46" s="3" t="s">
        <v>207</v>
      </c>
      <c r="D46" s="3" t="s">
        <v>25</v>
      </c>
      <c r="E46" s="3" t="s">
        <v>208</v>
      </c>
      <c r="F46" s="3" t="s">
        <v>15</v>
      </c>
      <c r="G46" s="3" t="s">
        <v>12</v>
      </c>
      <c r="H46" s="3" t="s">
        <v>209</v>
      </c>
      <c r="I46" s="3" t="s">
        <v>18</v>
      </c>
      <c r="J46" s="3" t="s">
        <v>210</v>
      </c>
      <c r="K46" s="4">
        <v>42583</v>
      </c>
      <c r="L46" s="4">
        <v>43312</v>
      </c>
      <c r="M46" s="5">
        <v>140000</v>
      </c>
    </row>
    <row r="47" spans="1:13" ht="32" customHeight="1" x14ac:dyDescent="0.2">
      <c r="A47" s="3" t="s">
        <v>51</v>
      </c>
      <c r="B47" s="3" t="s">
        <v>194</v>
      </c>
      <c r="C47" s="3" t="s">
        <v>207</v>
      </c>
      <c r="D47" s="3" t="s">
        <v>24</v>
      </c>
      <c r="E47" s="3" t="s">
        <v>211</v>
      </c>
      <c r="F47" s="3" t="s">
        <v>17</v>
      </c>
      <c r="G47" s="3" t="s">
        <v>12</v>
      </c>
      <c r="H47" s="3" t="s">
        <v>212</v>
      </c>
      <c r="I47" s="3" t="s">
        <v>13</v>
      </c>
      <c r="J47" s="3" t="s">
        <v>213</v>
      </c>
      <c r="K47" s="4">
        <v>42917</v>
      </c>
      <c r="L47" s="4">
        <v>43646</v>
      </c>
      <c r="M47" s="5">
        <v>148576</v>
      </c>
    </row>
    <row r="48" spans="1:13" ht="32" customHeight="1" x14ac:dyDescent="0.2">
      <c r="A48" s="3" t="s">
        <v>51</v>
      </c>
      <c r="B48" s="3" t="s">
        <v>194</v>
      </c>
      <c r="C48" s="3" t="s">
        <v>207</v>
      </c>
      <c r="D48" s="3" t="s">
        <v>16</v>
      </c>
      <c r="E48" s="3" t="s">
        <v>214</v>
      </c>
      <c r="F48" s="3" t="s">
        <v>15</v>
      </c>
      <c r="G48" s="3" t="s">
        <v>12</v>
      </c>
      <c r="H48" s="3" t="s">
        <v>215</v>
      </c>
      <c r="I48" s="3" t="s">
        <v>14</v>
      </c>
      <c r="J48" s="3" t="s">
        <v>216</v>
      </c>
      <c r="K48" s="4">
        <v>42931</v>
      </c>
      <c r="L48" s="4">
        <v>43830</v>
      </c>
      <c r="M48" s="5">
        <v>124865</v>
      </c>
    </row>
    <row r="49" spans="1:13" ht="32" customHeight="1" x14ac:dyDescent="0.2">
      <c r="A49" s="3" t="s">
        <v>51</v>
      </c>
      <c r="B49" s="3" t="s">
        <v>194</v>
      </c>
      <c r="C49" s="3" t="s">
        <v>217</v>
      </c>
      <c r="D49" s="3" t="s">
        <v>218</v>
      </c>
      <c r="E49" s="3" t="s">
        <v>219</v>
      </c>
      <c r="F49" s="3" t="s">
        <v>15</v>
      </c>
      <c r="G49" s="3" t="s">
        <v>12</v>
      </c>
      <c r="H49" s="3" t="s">
        <v>220</v>
      </c>
      <c r="I49" s="3" t="s">
        <v>13</v>
      </c>
      <c r="J49" s="3" t="s">
        <v>221</v>
      </c>
      <c r="K49" s="4">
        <v>41183</v>
      </c>
      <c r="L49" s="4">
        <v>43312</v>
      </c>
      <c r="M49" s="5">
        <v>666657</v>
      </c>
    </row>
    <row r="50" spans="1:13" ht="32" customHeight="1" x14ac:dyDescent="0.2">
      <c r="A50" s="3" t="s">
        <v>51</v>
      </c>
      <c r="B50" s="3" t="s">
        <v>194</v>
      </c>
      <c r="C50" s="3" t="s">
        <v>217</v>
      </c>
      <c r="D50" s="3" t="s">
        <v>218</v>
      </c>
      <c r="E50" s="3" t="s">
        <v>222</v>
      </c>
      <c r="F50" s="3" t="s">
        <v>15</v>
      </c>
      <c r="G50" s="3" t="s">
        <v>12</v>
      </c>
      <c r="H50" s="3" t="s">
        <v>223</v>
      </c>
      <c r="I50" s="3" t="s">
        <v>13</v>
      </c>
      <c r="J50" s="3" t="s">
        <v>224</v>
      </c>
      <c r="K50" s="4">
        <v>43087</v>
      </c>
      <c r="L50" s="4">
        <v>43555</v>
      </c>
      <c r="M50" s="5">
        <v>789044</v>
      </c>
    </row>
    <row r="51" spans="1:13" ht="32" customHeight="1" x14ac:dyDescent="0.2">
      <c r="A51" s="3" t="s">
        <v>51</v>
      </c>
      <c r="B51" s="6" t="s">
        <v>194</v>
      </c>
      <c r="C51" s="6" t="s">
        <v>217</v>
      </c>
      <c r="D51" s="6" t="s">
        <v>21</v>
      </c>
      <c r="E51" s="6" t="s">
        <v>385</v>
      </c>
      <c r="F51" s="6" t="s">
        <v>15</v>
      </c>
      <c r="G51" s="6" t="s">
        <v>12</v>
      </c>
      <c r="H51" s="6" t="s">
        <v>386</v>
      </c>
      <c r="I51" s="6" t="s">
        <v>14</v>
      </c>
      <c r="J51" s="6" t="s">
        <v>387</v>
      </c>
      <c r="K51" s="7">
        <v>42597</v>
      </c>
      <c r="L51" s="7">
        <v>43691</v>
      </c>
      <c r="M51" s="8">
        <v>616000</v>
      </c>
    </row>
    <row r="52" spans="1:13" ht="32" customHeight="1" x14ac:dyDescent="0.2">
      <c r="A52" s="3" t="s">
        <v>51</v>
      </c>
      <c r="B52" s="3" t="s">
        <v>194</v>
      </c>
      <c r="C52" s="3" t="s">
        <v>217</v>
      </c>
      <c r="D52" s="3" t="s">
        <v>225</v>
      </c>
      <c r="E52" s="3" t="s">
        <v>19</v>
      </c>
      <c r="F52" s="3" t="s">
        <v>27</v>
      </c>
      <c r="G52" s="3" t="s">
        <v>12</v>
      </c>
      <c r="H52" s="3" t="s">
        <v>226</v>
      </c>
      <c r="I52" s="3" t="s">
        <v>22</v>
      </c>
      <c r="J52" s="3" t="s">
        <v>227</v>
      </c>
      <c r="K52" s="4">
        <v>42856</v>
      </c>
      <c r="L52" s="4">
        <v>43555</v>
      </c>
      <c r="M52" s="5">
        <v>90000</v>
      </c>
    </row>
    <row r="53" spans="1:13" ht="32" customHeight="1" x14ac:dyDescent="0.2">
      <c r="A53" s="3" t="s">
        <v>51</v>
      </c>
      <c r="B53" s="3" t="s">
        <v>228</v>
      </c>
      <c r="C53" s="3" t="s">
        <v>229</v>
      </c>
      <c r="D53" s="3" t="s">
        <v>29</v>
      </c>
      <c r="E53" s="3" t="s">
        <v>230</v>
      </c>
      <c r="F53" s="3" t="s">
        <v>17</v>
      </c>
      <c r="G53" s="3" t="s">
        <v>12</v>
      </c>
      <c r="H53" s="3" t="s">
        <v>231</v>
      </c>
      <c r="I53" s="3" t="s">
        <v>13</v>
      </c>
      <c r="J53" s="3" t="s">
        <v>232</v>
      </c>
      <c r="K53" s="4">
        <v>41518</v>
      </c>
      <c r="L53" s="4">
        <v>43708</v>
      </c>
      <c r="M53" s="5">
        <v>133750</v>
      </c>
    </row>
    <row r="54" spans="1:13" ht="32" customHeight="1" x14ac:dyDescent="0.2">
      <c r="A54" s="3" t="s">
        <v>51</v>
      </c>
      <c r="B54" s="3" t="s">
        <v>228</v>
      </c>
      <c r="C54" s="3" t="s">
        <v>233</v>
      </c>
      <c r="D54" s="3" t="s">
        <v>234</v>
      </c>
      <c r="E54" s="3" t="s">
        <v>235</v>
      </c>
      <c r="F54" s="3" t="s">
        <v>11</v>
      </c>
      <c r="G54" s="3" t="s">
        <v>12</v>
      </c>
      <c r="H54" s="3" t="s">
        <v>236</v>
      </c>
      <c r="I54" s="3" t="s">
        <v>22</v>
      </c>
      <c r="J54" s="3" t="s">
        <v>237</v>
      </c>
      <c r="K54" s="4">
        <v>42962</v>
      </c>
      <c r="L54" s="4">
        <v>43100</v>
      </c>
      <c r="M54" s="5">
        <v>40118</v>
      </c>
    </row>
    <row r="55" spans="1:13" ht="32" customHeight="1" x14ac:dyDescent="0.2">
      <c r="A55" s="3" t="s">
        <v>51</v>
      </c>
      <c r="B55" s="3" t="s">
        <v>228</v>
      </c>
      <c r="C55" s="3" t="s">
        <v>233</v>
      </c>
      <c r="D55" s="3" t="s">
        <v>238</v>
      </c>
      <c r="E55" s="3" t="s">
        <v>239</v>
      </c>
      <c r="F55" s="3" t="s">
        <v>15</v>
      </c>
      <c r="G55" s="3" t="s">
        <v>12</v>
      </c>
      <c r="H55" s="3" t="s">
        <v>240</v>
      </c>
      <c r="I55" s="3" t="s">
        <v>13</v>
      </c>
      <c r="J55" s="3" t="s">
        <v>241</v>
      </c>
      <c r="K55" s="4">
        <v>43059</v>
      </c>
      <c r="L55" s="4">
        <v>43221</v>
      </c>
      <c r="M55" s="5">
        <v>35000</v>
      </c>
    </row>
    <row r="56" spans="1:13" ht="32" customHeight="1" x14ac:dyDescent="0.2">
      <c r="A56" s="3" t="s">
        <v>51</v>
      </c>
      <c r="B56" s="3" t="s">
        <v>228</v>
      </c>
      <c r="C56" s="3" t="s">
        <v>233</v>
      </c>
      <c r="D56" s="3" t="s">
        <v>16</v>
      </c>
      <c r="E56" s="3" t="s">
        <v>242</v>
      </c>
      <c r="F56" s="3" t="s">
        <v>15</v>
      </c>
      <c r="G56" s="3" t="s">
        <v>12</v>
      </c>
      <c r="H56" s="3" t="s">
        <v>243</v>
      </c>
      <c r="I56" s="3" t="s">
        <v>14</v>
      </c>
      <c r="J56" s="3" t="s">
        <v>244</v>
      </c>
      <c r="K56" s="4">
        <v>42979</v>
      </c>
      <c r="L56" s="4">
        <v>43708</v>
      </c>
      <c r="M56" s="5">
        <v>102692</v>
      </c>
    </row>
    <row r="57" spans="1:13" ht="32" customHeight="1" x14ac:dyDescent="0.2">
      <c r="A57" s="3" t="s">
        <v>51</v>
      </c>
      <c r="B57" s="3" t="s">
        <v>228</v>
      </c>
      <c r="C57" s="3" t="s">
        <v>245</v>
      </c>
      <c r="D57" s="3" t="s">
        <v>16</v>
      </c>
      <c r="E57" s="3" t="s">
        <v>246</v>
      </c>
      <c r="F57" s="3" t="s">
        <v>15</v>
      </c>
      <c r="G57" s="3" t="s">
        <v>12</v>
      </c>
      <c r="H57" s="3" t="s">
        <v>247</v>
      </c>
      <c r="I57" s="3" t="s">
        <v>14</v>
      </c>
      <c r="J57" s="3" t="s">
        <v>248</v>
      </c>
      <c r="K57" s="4">
        <v>43191</v>
      </c>
      <c r="L57" s="4">
        <v>43738</v>
      </c>
      <c r="M57" s="5">
        <v>50000</v>
      </c>
    </row>
    <row r="58" spans="1:13" ht="32" customHeight="1" x14ac:dyDescent="0.2">
      <c r="A58" s="3" t="s">
        <v>51</v>
      </c>
      <c r="B58" s="3" t="s">
        <v>228</v>
      </c>
      <c r="C58" s="3" t="s">
        <v>245</v>
      </c>
      <c r="D58" s="3" t="s">
        <v>249</v>
      </c>
      <c r="E58" s="3" t="s">
        <v>19</v>
      </c>
      <c r="F58" s="3" t="s">
        <v>27</v>
      </c>
      <c r="G58" s="3" t="s">
        <v>12</v>
      </c>
      <c r="H58" s="3" t="s">
        <v>250</v>
      </c>
      <c r="I58" s="3" t="s">
        <v>22</v>
      </c>
      <c r="J58" s="3" t="s">
        <v>251</v>
      </c>
      <c r="K58" s="4">
        <v>43059</v>
      </c>
      <c r="L58" s="4">
        <v>43423</v>
      </c>
      <c r="M58" s="5">
        <v>115000</v>
      </c>
    </row>
    <row r="59" spans="1:13" ht="32" customHeight="1" x14ac:dyDescent="0.2">
      <c r="A59" s="3" t="s">
        <v>51</v>
      </c>
      <c r="B59" s="3" t="s">
        <v>228</v>
      </c>
      <c r="C59" s="3" t="s">
        <v>252</v>
      </c>
      <c r="D59" s="3" t="s">
        <v>32</v>
      </c>
      <c r="E59" s="3" t="s">
        <v>253</v>
      </c>
      <c r="F59" s="3" t="s">
        <v>15</v>
      </c>
      <c r="G59" s="3" t="s">
        <v>12</v>
      </c>
      <c r="H59" s="3" t="s">
        <v>254</v>
      </c>
      <c r="I59" s="3" t="s">
        <v>14</v>
      </c>
      <c r="J59" s="3" t="s">
        <v>255</v>
      </c>
      <c r="K59" s="4">
        <v>42262</v>
      </c>
      <c r="L59" s="4">
        <v>43722</v>
      </c>
      <c r="M59" s="5">
        <v>273954</v>
      </c>
    </row>
    <row r="60" spans="1:13" ht="32" customHeight="1" x14ac:dyDescent="0.2">
      <c r="A60" s="3" t="s">
        <v>51</v>
      </c>
      <c r="B60" s="3" t="s">
        <v>228</v>
      </c>
      <c r="C60" s="3" t="s">
        <v>252</v>
      </c>
      <c r="D60" s="3" t="s">
        <v>34</v>
      </c>
      <c r="E60" s="3" t="s">
        <v>256</v>
      </c>
      <c r="F60" s="3" t="s">
        <v>15</v>
      </c>
      <c r="G60" s="3" t="s">
        <v>12</v>
      </c>
      <c r="H60" s="3" t="s">
        <v>257</v>
      </c>
      <c r="I60" s="3" t="s">
        <v>14</v>
      </c>
      <c r="J60" s="3" t="s">
        <v>258</v>
      </c>
      <c r="K60" s="4">
        <v>42095</v>
      </c>
      <c r="L60" s="4">
        <v>43343</v>
      </c>
      <c r="M60" s="5">
        <v>86915</v>
      </c>
    </row>
    <row r="61" spans="1:13" ht="32" customHeight="1" x14ac:dyDescent="0.2">
      <c r="A61" s="3" t="s">
        <v>51</v>
      </c>
      <c r="B61" s="3" t="s">
        <v>228</v>
      </c>
      <c r="C61" s="3" t="s">
        <v>259</v>
      </c>
      <c r="D61" s="3" t="s">
        <v>28</v>
      </c>
      <c r="E61" s="3" t="s">
        <v>260</v>
      </c>
      <c r="F61" s="3" t="s">
        <v>17</v>
      </c>
      <c r="G61" s="3" t="s">
        <v>12</v>
      </c>
      <c r="H61" s="3" t="s">
        <v>261</v>
      </c>
      <c r="I61" s="3" t="s">
        <v>13</v>
      </c>
      <c r="J61" s="3" t="s">
        <v>262</v>
      </c>
      <c r="K61" s="4">
        <v>42993</v>
      </c>
      <c r="L61" s="4">
        <v>43646</v>
      </c>
      <c r="M61" s="5">
        <v>225162</v>
      </c>
    </row>
    <row r="62" spans="1:13" ht="32" customHeight="1" x14ac:dyDescent="0.2">
      <c r="A62" s="3" t="s">
        <v>51</v>
      </c>
      <c r="B62" s="3" t="s">
        <v>228</v>
      </c>
      <c r="C62" s="3" t="s">
        <v>263</v>
      </c>
      <c r="D62" s="3" t="s">
        <v>16</v>
      </c>
      <c r="E62" s="3" t="s">
        <v>264</v>
      </c>
      <c r="F62" s="3" t="s">
        <v>15</v>
      </c>
      <c r="G62" s="3" t="s">
        <v>12</v>
      </c>
      <c r="H62" s="3" t="s">
        <v>265</v>
      </c>
      <c r="I62" s="3" t="s">
        <v>14</v>
      </c>
      <c r="J62" s="3" t="s">
        <v>266</v>
      </c>
      <c r="K62" s="4">
        <v>42036</v>
      </c>
      <c r="L62" s="4">
        <v>43861</v>
      </c>
      <c r="M62" s="5">
        <v>120000</v>
      </c>
    </row>
    <row r="63" spans="1:13" ht="32" customHeight="1" x14ac:dyDescent="0.2">
      <c r="A63" s="3" t="s">
        <v>51</v>
      </c>
      <c r="B63" s="3" t="s">
        <v>228</v>
      </c>
      <c r="C63" s="3" t="s">
        <v>263</v>
      </c>
      <c r="D63" s="3" t="s">
        <v>16</v>
      </c>
      <c r="E63" s="3" t="s">
        <v>267</v>
      </c>
      <c r="F63" s="3" t="s">
        <v>15</v>
      </c>
      <c r="G63" s="3" t="s">
        <v>12</v>
      </c>
      <c r="H63" s="3" t="s">
        <v>268</v>
      </c>
      <c r="I63" s="3" t="s">
        <v>14</v>
      </c>
      <c r="J63" s="3" t="s">
        <v>269</v>
      </c>
      <c r="K63" s="4">
        <v>42795</v>
      </c>
      <c r="L63" s="4">
        <v>43890</v>
      </c>
      <c r="M63" s="5">
        <f>67799+140000</f>
        <v>207799</v>
      </c>
    </row>
    <row r="64" spans="1:13" ht="32" customHeight="1" x14ac:dyDescent="0.2">
      <c r="A64" s="3" t="s">
        <v>51</v>
      </c>
      <c r="B64" s="3" t="s">
        <v>228</v>
      </c>
      <c r="C64" s="3" t="s">
        <v>270</v>
      </c>
      <c r="D64" s="3" t="s">
        <v>16</v>
      </c>
      <c r="E64" s="3" t="s">
        <v>271</v>
      </c>
      <c r="F64" s="3" t="s">
        <v>15</v>
      </c>
      <c r="G64" s="3" t="s">
        <v>12</v>
      </c>
      <c r="H64" s="3" t="s">
        <v>272</v>
      </c>
      <c r="I64" s="3" t="s">
        <v>14</v>
      </c>
      <c r="J64" s="3" t="s">
        <v>273</v>
      </c>
      <c r="K64" s="4">
        <v>42415</v>
      </c>
      <c r="L64" s="4">
        <v>44227</v>
      </c>
      <c r="M64" s="5">
        <v>113527</v>
      </c>
    </row>
    <row r="65" spans="1:13" ht="32" customHeight="1" x14ac:dyDescent="0.2">
      <c r="A65" s="3" t="s">
        <v>51</v>
      </c>
      <c r="B65" s="3" t="s">
        <v>228</v>
      </c>
      <c r="C65" s="3" t="s">
        <v>270</v>
      </c>
      <c r="D65" s="3" t="s">
        <v>16</v>
      </c>
      <c r="E65" s="3" t="s">
        <v>274</v>
      </c>
      <c r="F65" s="3" t="s">
        <v>15</v>
      </c>
      <c r="G65" s="3" t="s">
        <v>12</v>
      </c>
      <c r="H65" s="3" t="s">
        <v>275</v>
      </c>
      <c r="I65" s="3" t="s">
        <v>14</v>
      </c>
      <c r="J65" s="3" t="s">
        <v>276</v>
      </c>
      <c r="K65" s="4">
        <v>42948</v>
      </c>
      <c r="L65" s="4">
        <v>44043</v>
      </c>
      <c r="M65" s="5">
        <v>114708</v>
      </c>
    </row>
    <row r="66" spans="1:13" ht="32" customHeight="1" x14ac:dyDescent="0.2">
      <c r="A66" s="3" t="s">
        <v>51</v>
      </c>
      <c r="B66" s="3" t="s">
        <v>228</v>
      </c>
      <c r="C66" s="3" t="s">
        <v>277</v>
      </c>
      <c r="D66" s="3" t="s">
        <v>16</v>
      </c>
      <c r="E66" s="3" t="s">
        <v>278</v>
      </c>
      <c r="F66" s="3" t="s">
        <v>15</v>
      </c>
      <c r="G66" s="3" t="s">
        <v>12</v>
      </c>
      <c r="H66" s="3" t="s">
        <v>279</v>
      </c>
      <c r="I66" s="3" t="s">
        <v>14</v>
      </c>
      <c r="J66" s="3" t="s">
        <v>280</v>
      </c>
      <c r="K66" s="4">
        <v>42614</v>
      </c>
      <c r="L66" s="4">
        <v>43708</v>
      </c>
      <c r="M66" s="5">
        <v>63085</v>
      </c>
    </row>
    <row r="67" spans="1:13" ht="32" customHeight="1" x14ac:dyDescent="0.2">
      <c r="A67" s="3" t="s">
        <v>51</v>
      </c>
      <c r="B67" s="3" t="s">
        <v>281</v>
      </c>
      <c r="C67" s="3" t="s">
        <v>282</v>
      </c>
      <c r="D67" s="3" t="s">
        <v>16</v>
      </c>
      <c r="E67" s="3" t="s">
        <v>283</v>
      </c>
      <c r="F67" s="3" t="s">
        <v>15</v>
      </c>
      <c r="G67" s="3" t="s">
        <v>12</v>
      </c>
      <c r="H67" s="3" t="s">
        <v>284</v>
      </c>
      <c r="I67" s="3" t="s">
        <v>14</v>
      </c>
      <c r="J67" s="3" t="s">
        <v>285</v>
      </c>
      <c r="K67" s="4">
        <v>42491</v>
      </c>
      <c r="L67" s="4">
        <v>43585</v>
      </c>
      <c r="M67" s="5">
        <v>181968</v>
      </c>
    </row>
    <row r="68" spans="1:13" ht="32" customHeight="1" x14ac:dyDescent="0.2">
      <c r="A68" s="3" t="s">
        <v>51</v>
      </c>
      <c r="B68" s="3" t="s">
        <v>281</v>
      </c>
      <c r="C68" s="3" t="s">
        <v>282</v>
      </c>
      <c r="D68" s="3" t="s">
        <v>16</v>
      </c>
      <c r="E68" s="3" t="s">
        <v>286</v>
      </c>
      <c r="F68" s="3" t="s">
        <v>15</v>
      </c>
      <c r="G68" s="3" t="s">
        <v>12</v>
      </c>
      <c r="H68" s="3" t="s">
        <v>287</v>
      </c>
      <c r="I68" s="3" t="s">
        <v>14</v>
      </c>
      <c r="J68" s="3" t="s">
        <v>288</v>
      </c>
      <c r="K68" s="4">
        <v>42583</v>
      </c>
      <c r="L68" s="4">
        <v>43677</v>
      </c>
      <c r="M68" s="5">
        <v>37375</v>
      </c>
    </row>
    <row r="69" spans="1:13" ht="32" customHeight="1" x14ac:dyDescent="0.2">
      <c r="A69" s="3" t="s">
        <v>51</v>
      </c>
      <c r="B69" s="3" t="s">
        <v>281</v>
      </c>
      <c r="C69" s="3" t="s">
        <v>282</v>
      </c>
      <c r="D69" s="3" t="s">
        <v>16</v>
      </c>
      <c r="E69" s="3" t="s">
        <v>289</v>
      </c>
      <c r="F69" s="3" t="s">
        <v>15</v>
      </c>
      <c r="G69" s="3" t="s">
        <v>12</v>
      </c>
      <c r="H69" s="3" t="s">
        <v>290</v>
      </c>
      <c r="I69" s="3" t="s">
        <v>14</v>
      </c>
      <c r="J69" s="3" t="s">
        <v>291</v>
      </c>
      <c r="K69" s="4">
        <v>43009</v>
      </c>
      <c r="L69" s="4">
        <v>44834</v>
      </c>
      <c r="M69" s="5">
        <v>9871</v>
      </c>
    </row>
    <row r="70" spans="1:13" ht="32" customHeight="1" x14ac:dyDescent="0.2">
      <c r="A70" s="3" t="s">
        <v>51</v>
      </c>
      <c r="B70" s="3" t="s">
        <v>281</v>
      </c>
      <c r="C70" s="3" t="s">
        <v>282</v>
      </c>
      <c r="D70" s="3" t="s">
        <v>16</v>
      </c>
      <c r="E70" s="3" t="s">
        <v>292</v>
      </c>
      <c r="F70" s="3" t="s">
        <v>15</v>
      </c>
      <c r="G70" s="3" t="s">
        <v>12</v>
      </c>
      <c r="H70" s="3" t="s">
        <v>293</v>
      </c>
      <c r="I70" s="3" t="s">
        <v>14</v>
      </c>
      <c r="J70" s="3" t="s">
        <v>294</v>
      </c>
      <c r="K70" s="4">
        <v>43009</v>
      </c>
      <c r="L70" s="4">
        <v>44469</v>
      </c>
      <c r="M70" s="5">
        <v>21280</v>
      </c>
    </row>
    <row r="71" spans="1:13" ht="32" customHeight="1" x14ac:dyDescent="0.2">
      <c r="A71" s="3" t="s">
        <v>51</v>
      </c>
      <c r="B71" s="3" t="s">
        <v>281</v>
      </c>
      <c r="C71" s="3" t="s">
        <v>282</v>
      </c>
      <c r="D71" s="3" t="s">
        <v>34</v>
      </c>
      <c r="E71" s="3" t="s">
        <v>295</v>
      </c>
      <c r="F71" s="3" t="s">
        <v>15</v>
      </c>
      <c r="G71" s="3" t="s">
        <v>12</v>
      </c>
      <c r="H71" s="3" t="s">
        <v>296</v>
      </c>
      <c r="I71" s="3" t="s">
        <v>14</v>
      </c>
      <c r="J71" s="3" t="s">
        <v>297</v>
      </c>
      <c r="K71" s="4">
        <v>42948</v>
      </c>
      <c r="L71" s="4">
        <v>43404</v>
      </c>
      <c r="M71" s="5">
        <v>53404</v>
      </c>
    </row>
    <row r="72" spans="1:13" ht="32" customHeight="1" x14ac:dyDescent="0.2">
      <c r="A72" s="3" t="s">
        <v>51</v>
      </c>
      <c r="B72" s="3" t="s">
        <v>298</v>
      </c>
      <c r="C72" s="3" t="s">
        <v>299</v>
      </c>
      <c r="D72" s="3" t="s">
        <v>16</v>
      </c>
      <c r="E72" s="3" t="s">
        <v>300</v>
      </c>
      <c r="F72" s="3" t="s">
        <v>15</v>
      </c>
      <c r="G72" s="3" t="s">
        <v>12</v>
      </c>
      <c r="H72" s="3" t="s">
        <v>301</v>
      </c>
      <c r="I72" s="3" t="s">
        <v>18</v>
      </c>
      <c r="J72" s="3" t="s">
        <v>302</v>
      </c>
      <c r="K72" s="4">
        <v>41579</v>
      </c>
      <c r="L72" s="4">
        <v>43769</v>
      </c>
      <c r="M72" s="5">
        <f>3650360+564590</f>
        <v>4214950</v>
      </c>
    </row>
    <row r="73" spans="1:13" ht="32" customHeight="1" x14ac:dyDescent="0.2">
      <c r="A73" s="3" t="s">
        <v>51</v>
      </c>
      <c r="B73" s="3" t="s">
        <v>298</v>
      </c>
      <c r="C73" s="3" t="s">
        <v>303</v>
      </c>
      <c r="D73" s="3" t="s">
        <v>25</v>
      </c>
      <c r="E73" s="3" t="s">
        <v>304</v>
      </c>
      <c r="F73" s="3" t="s">
        <v>15</v>
      </c>
      <c r="G73" s="3" t="s">
        <v>12</v>
      </c>
      <c r="H73" s="3" t="s">
        <v>305</v>
      </c>
      <c r="I73" s="3" t="s">
        <v>14</v>
      </c>
      <c r="J73" s="3" t="s">
        <v>306</v>
      </c>
      <c r="K73" s="4">
        <v>42552</v>
      </c>
      <c r="L73" s="4">
        <v>43585</v>
      </c>
      <c r="M73" s="5">
        <v>80000</v>
      </c>
    </row>
    <row r="74" spans="1:13" ht="32" customHeight="1" x14ac:dyDescent="0.2">
      <c r="A74" s="3" t="s">
        <v>51</v>
      </c>
      <c r="B74" s="3" t="s">
        <v>298</v>
      </c>
      <c r="C74" s="3" t="s">
        <v>303</v>
      </c>
      <c r="D74" s="3" t="s">
        <v>16</v>
      </c>
      <c r="E74" s="3" t="s">
        <v>307</v>
      </c>
      <c r="F74" s="3" t="s">
        <v>15</v>
      </c>
      <c r="G74" s="3" t="s">
        <v>12</v>
      </c>
      <c r="H74" s="3" t="s">
        <v>308</v>
      </c>
      <c r="I74" s="3" t="s">
        <v>14</v>
      </c>
      <c r="J74" s="3" t="s">
        <v>309</v>
      </c>
      <c r="K74" s="4">
        <v>42614</v>
      </c>
      <c r="L74" s="4">
        <v>43708</v>
      </c>
      <c r="M74" s="5">
        <v>130984</v>
      </c>
    </row>
    <row r="75" spans="1:13" ht="32" customHeight="1" x14ac:dyDescent="0.2">
      <c r="A75" s="3" t="s">
        <v>51</v>
      </c>
      <c r="B75" s="3" t="s">
        <v>298</v>
      </c>
      <c r="C75" s="3" t="s">
        <v>303</v>
      </c>
      <c r="D75" s="3" t="s">
        <v>16</v>
      </c>
      <c r="E75" s="3" t="s">
        <v>310</v>
      </c>
      <c r="F75" s="3" t="s">
        <v>15</v>
      </c>
      <c r="G75" s="3" t="s">
        <v>12</v>
      </c>
      <c r="H75" s="3" t="s">
        <v>311</v>
      </c>
      <c r="I75" s="3" t="s">
        <v>14</v>
      </c>
      <c r="J75" s="3" t="s">
        <v>312</v>
      </c>
      <c r="K75" s="4">
        <v>42917</v>
      </c>
      <c r="L75" s="4">
        <v>44012</v>
      </c>
      <c r="M75" s="5">
        <v>172797</v>
      </c>
    </row>
    <row r="76" spans="1:13" ht="32" customHeight="1" x14ac:dyDescent="0.2">
      <c r="A76" s="3" t="s">
        <v>51</v>
      </c>
      <c r="B76" s="3" t="s">
        <v>298</v>
      </c>
      <c r="C76" s="3" t="s">
        <v>303</v>
      </c>
      <c r="D76" s="3" t="s">
        <v>16</v>
      </c>
      <c r="E76" s="3" t="s">
        <v>313</v>
      </c>
      <c r="F76" s="3" t="s">
        <v>15</v>
      </c>
      <c r="G76" s="3" t="s">
        <v>12</v>
      </c>
      <c r="H76" s="3" t="s">
        <v>314</v>
      </c>
      <c r="I76" s="3" t="s">
        <v>14</v>
      </c>
      <c r="J76" s="3" t="s">
        <v>315</v>
      </c>
      <c r="K76" s="4">
        <v>43344</v>
      </c>
      <c r="L76" s="4">
        <v>44439</v>
      </c>
      <c r="M76" s="5">
        <v>134414</v>
      </c>
    </row>
    <row r="77" spans="1:13" ht="32" customHeight="1" x14ac:dyDescent="0.2">
      <c r="A77" s="3" t="s">
        <v>51</v>
      </c>
      <c r="B77" s="3" t="s">
        <v>298</v>
      </c>
      <c r="C77" s="3" t="s">
        <v>316</v>
      </c>
      <c r="D77" s="3" t="s">
        <v>317</v>
      </c>
      <c r="E77" s="3" t="s">
        <v>19</v>
      </c>
      <c r="F77" s="3" t="s">
        <v>27</v>
      </c>
      <c r="G77" s="3" t="s">
        <v>12</v>
      </c>
      <c r="H77" s="3" t="s">
        <v>318</v>
      </c>
      <c r="I77" s="3" t="s">
        <v>22</v>
      </c>
      <c r="J77" s="3" t="s">
        <v>319</v>
      </c>
      <c r="K77" s="4">
        <v>43159</v>
      </c>
      <c r="L77" s="4">
        <v>43888</v>
      </c>
      <c r="M77" s="5">
        <v>15000</v>
      </c>
    </row>
    <row r="78" spans="1:13" ht="32" customHeight="1" x14ac:dyDescent="0.2">
      <c r="A78" s="3" t="s">
        <v>51</v>
      </c>
      <c r="B78" s="3" t="s">
        <v>298</v>
      </c>
      <c r="C78" s="3" t="s">
        <v>316</v>
      </c>
      <c r="D78" s="3" t="s">
        <v>40</v>
      </c>
      <c r="E78" s="3" t="s">
        <v>320</v>
      </c>
      <c r="F78" s="3" t="s">
        <v>27</v>
      </c>
      <c r="G78" s="3" t="s">
        <v>12</v>
      </c>
      <c r="H78" s="3" t="s">
        <v>321</v>
      </c>
      <c r="I78" s="3" t="s">
        <v>13</v>
      </c>
      <c r="J78" s="3" t="s">
        <v>322</v>
      </c>
      <c r="K78" s="4">
        <v>42895</v>
      </c>
      <c r="L78" s="4">
        <v>43109</v>
      </c>
      <c r="M78" s="5">
        <v>62000</v>
      </c>
    </row>
    <row r="79" spans="1:13" ht="32" customHeight="1" x14ac:dyDescent="0.2">
      <c r="A79" s="3" t="s">
        <v>51</v>
      </c>
      <c r="B79" s="3" t="s">
        <v>298</v>
      </c>
      <c r="C79" s="3" t="s">
        <v>316</v>
      </c>
      <c r="D79" s="3" t="s">
        <v>323</v>
      </c>
      <c r="E79" s="3" t="s">
        <v>324</v>
      </c>
      <c r="F79" s="3" t="s">
        <v>27</v>
      </c>
      <c r="G79" s="3" t="s">
        <v>12</v>
      </c>
      <c r="H79" s="3" t="s">
        <v>325</v>
      </c>
      <c r="I79" s="3" t="s">
        <v>49</v>
      </c>
      <c r="J79" s="3" t="s">
        <v>326</v>
      </c>
      <c r="K79" s="4">
        <v>43040</v>
      </c>
      <c r="L79" s="4">
        <v>43190</v>
      </c>
      <c r="M79" s="5">
        <v>9000</v>
      </c>
    </row>
    <row r="80" spans="1:13" ht="32" customHeight="1" x14ac:dyDescent="0.2">
      <c r="A80" s="3" t="s">
        <v>51</v>
      </c>
      <c r="B80" s="3" t="s">
        <v>298</v>
      </c>
      <c r="C80" s="3" t="s">
        <v>316</v>
      </c>
      <c r="D80" s="3" t="s">
        <v>323</v>
      </c>
      <c r="E80" s="3" t="s">
        <v>327</v>
      </c>
      <c r="F80" s="3" t="s">
        <v>27</v>
      </c>
      <c r="G80" s="3" t="s">
        <v>12</v>
      </c>
      <c r="H80" s="3" t="s">
        <v>328</v>
      </c>
      <c r="I80" s="3" t="s">
        <v>13</v>
      </c>
      <c r="J80" s="3" t="s">
        <v>329</v>
      </c>
      <c r="K80" s="4">
        <v>42461</v>
      </c>
      <c r="L80" s="4">
        <v>43100</v>
      </c>
      <c r="M80" s="5">
        <v>51248</v>
      </c>
    </row>
    <row r="81" spans="1:14" ht="32" customHeight="1" x14ac:dyDescent="0.2">
      <c r="A81" s="3" t="s">
        <v>51</v>
      </c>
      <c r="B81" s="3" t="s">
        <v>298</v>
      </c>
      <c r="C81" s="3" t="s">
        <v>316</v>
      </c>
      <c r="D81" s="3" t="s">
        <v>330</v>
      </c>
      <c r="E81" s="3" t="s">
        <v>19</v>
      </c>
      <c r="F81" s="3" t="s">
        <v>27</v>
      </c>
      <c r="G81" s="3" t="s">
        <v>12</v>
      </c>
      <c r="H81" s="3" t="s">
        <v>331</v>
      </c>
      <c r="I81" s="3" t="s">
        <v>22</v>
      </c>
      <c r="J81" s="3" t="s">
        <v>332</v>
      </c>
      <c r="K81" s="4">
        <v>43040</v>
      </c>
      <c r="L81" s="4">
        <v>43100</v>
      </c>
      <c r="M81" s="5">
        <v>15000</v>
      </c>
    </row>
    <row r="82" spans="1:14" ht="32" customHeight="1" x14ac:dyDescent="0.2">
      <c r="A82" s="3" t="s">
        <v>51</v>
      </c>
      <c r="B82" s="3" t="s">
        <v>298</v>
      </c>
      <c r="C82" s="3" t="s">
        <v>333</v>
      </c>
      <c r="D82" s="3" t="s">
        <v>334</v>
      </c>
      <c r="E82" s="3" t="s">
        <v>19</v>
      </c>
      <c r="F82" s="3" t="s">
        <v>20</v>
      </c>
      <c r="G82" s="3" t="s">
        <v>12</v>
      </c>
      <c r="H82" s="3" t="s">
        <v>335</v>
      </c>
      <c r="I82" s="3" t="s">
        <v>14</v>
      </c>
      <c r="J82" s="3" t="s">
        <v>336</v>
      </c>
      <c r="K82" s="4">
        <v>43033</v>
      </c>
      <c r="L82" s="4">
        <v>43190</v>
      </c>
      <c r="M82" s="5">
        <v>16000</v>
      </c>
    </row>
    <row r="83" spans="1:14" ht="32" customHeight="1" x14ac:dyDescent="0.2">
      <c r="A83" s="3" t="s">
        <v>51</v>
      </c>
      <c r="B83" s="3" t="s">
        <v>298</v>
      </c>
      <c r="C83" s="3" t="s">
        <v>333</v>
      </c>
      <c r="D83" s="3" t="s">
        <v>337</v>
      </c>
      <c r="E83" s="3" t="s">
        <v>338</v>
      </c>
      <c r="F83" s="3" t="s">
        <v>11</v>
      </c>
      <c r="G83" s="3" t="s">
        <v>12</v>
      </c>
      <c r="H83" s="3" t="s">
        <v>339</v>
      </c>
      <c r="I83" s="3" t="s">
        <v>14</v>
      </c>
      <c r="J83" s="3" t="s">
        <v>340</v>
      </c>
      <c r="K83" s="4">
        <v>42979</v>
      </c>
      <c r="L83" s="4">
        <v>43159</v>
      </c>
      <c r="M83" s="5">
        <v>10000</v>
      </c>
    </row>
    <row r="84" spans="1:14" ht="32" customHeight="1" x14ac:dyDescent="0.2">
      <c r="A84" s="3" t="s">
        <v>51</v>
      </c>
      <c r="B84" s="3" t="s">
        <v>298</v>
      </c>
      <c r="C84" s="3" t="s">
        <v>341</v>
      </c>
      <c r="D84" s="3" t="s">
        <v>16</v>
      </c>
      <c r="E84" s="3" t="s">
        <v>342</v>
      </c>
      <c r="F84" s="3" t="s">
        <v>15</v>
      </c>
      <c r="G84" s="3" t="s">
        <v>12</v>
      </c>
      <c r="H84" s="3" t="s">
        <v>343</v>
      </c>
      <c r="I84" s="3" t="s">
        <v>14</v>
      </c>
      <c r="J84" s="3" t="s">
        <v>344</v>
      </c>
      <c r="K84" s="4">
        <v>42675</v>
      </c>
      <c r="L84" s="4">
        <v>43769</v>
      </c>
      <c r="M84" s="5">
        <v>182292</v>
      </c>
    </row>
    <row r="85" spans="1:14" ht="32" customHeight="1" x14ac:dyDescent="0.2">
      <c r="A85" s="3" t="s">
        <v>51</v>
      </c>
      <c r="B85" s="3" t="s">
        <v>298</v>
      </c>
      <c r="C85" s="3" t="s">
        <v>345</v>
      </c>
      <c r="D85" s="3" t="s">
        <v>43</v>
      </c>
      <c r="E85" s="3" t="s">
        <v>346</v>
      </c>
      <c r="F85" s="3" t="s">
        <v>15</v>
      </c>
      <c r="G85" s="3" t="s">
        <v>12</v>
      </c>
      <c r="H85" s="3" t="s">
        <v>107</v>
      </c>
      <c r="I85" s="3" t="s">
        <v>14</v>
      </c>
      <c r="J85" s="3" t="s">
        <v>347</v>
      </c>
      <c r="K85" s="4">
        <v>42262</v>
      </c>
      <c r="L85" s="4">
        <v>43722</v>
      </c>
      <c r="M85" s="5">
        <v>116626</v>
      </c>
    </row>
    <row r="86" spans="1:14" ht="32" customHeight="1" x14ac:dyDescent="0.2">
      <c r="A86" s="3" t="s">
        <v>51</v>
      </c>
      <c r="B86" s="3" t="s">
        <v>298</v>
      </c>
      <c r="C86" s="3" t="s">
        <v>348</v>
      </c>
      <c r="D86" s="3" t="s">
        <v>16</v>
      </c>
      <c r="E86" s="3" t="s">
        <v>349</v>
      </c>
      <c r="F86" s="3" t="s">
        <v>15</v>
      </c>
      <c r="G86" s="3" t="s">
        <v>12</v>
      </c>
      <c r="H86" s="3" t="s">
        <v>350</v>
      </c>
      <c r="I86" s="3" t="s">
        <v>14</v>
      </c>
      <c r="J86" s="3" t="s">
        <v>351</v>
      </c>
      <c r="K86" s="4">
        <v>42644</v>
      </c>
      <c r="L86" s="4">
        <v>43738</v>
      </c>
      <c r="M86" s="5">
        <v>224213</v>
      </c>
    </row>
    <row r="87" spans="1:14" ht="32" customHeight="1" x14ac:dyDescent="0.2">
      <c r="A87" s="3" t="s">
        <v>51</v>
      </c>
      <c r="B87" s="3" t="s">
        <v>298</v>
      </c>
      <c r="C87" s="3" t="s">
        <v>352</v>
      </c>
      <c r="D87" s="3" t="s">
        <v>16</v>
      </c>
      <c r="E87" s="3" t="s">
        <v>353</v>
      </c>
      <c r="F87" s="3" t="s">
        <v>15</v>
      </c>
      <c r="G87" s="3" t="s">
        <v>12</v>
      </c>
      <c r="H87" s="3" t="s">
        <v>354</v>
      </c>
      <c r="I87" s="3" t="s">
        <v>14</v>
      </c>
      <c r="J87" s="3" t="s">
        <v>355</v>
      </c>
      <c r="K87" s="4">
        <v>42614</v>
      </c>
      <c r="L87" s="4">
        <v>43708</v>
      </c>
      <c r="M87" s="5">
        <v>95000</v>
      </c>
    </row>
    <row r="88" spans="1:14" ht="32" customHeight="1" x14ac:dyDescent="0.2">
      <c r="A88" s="3" t="s">
        <v>51</v>
      </c>
      <c r="B88" s="3" t="s">
        <v>298</v>
      </c>
      <c r="C88" s="3" t="s">
        <v>352</v>
      </c>
      <c r="D88" s="3" t="s">
        <v>16</v>
      </c>
      <c r="E88" s="3" t="s">
        <v>356</v>
      </c>
      <c r="F88" s="3" t="s">
        <v>15</v>
      </c>
      <c r="G88" s="3" t="s">
        <v>12</v>
      </c>
      <c r="H88" s="3" t="s">
        <v>357</v>
      </c>
      <c r="I88" s="3" t="s">
        <v>14</v>
      </c>
      <c r="J88" s="3" t="s">
        <v>358</v>
      </c>
      <c r="K88" s="4">
        <v>41426</v>
      </c>
      <c r="L88" s="4">
        <v>43251</v>
      </c>
      <c r="M88" s="5">
        <v>64849</v>
      </c>
    </row>
    <row r="89" spans="1:14" ht="32" customHeight="1" x14ac:dyDescent="0.2">
      <c r="A89" s="3" t="s">
        <v>51</v>
      </c>
      <c r="B89" s="3" t="s">
        <v>298</v>
      </c>
      <c r="C89" s="3" t="s">
        <v>352</v>
      </c>
      <c r="D89" s="3" t="s">
        <v>33</v>
      </c>
      <c r="E89" s="3" t="s">
        <v>359</v>
      </c>
      <c r="F89" s="3" t="s">
        <v>17</v>
      </c>
      <c r="G89" s="3" t="s">
        <v>12</v>
      </c>
      <c r="H89" s="3" t="s">
        <v>360</v>
      </c>
      <c r="I89" s="3" t="s">
        <v>13</v>
      </c>
      <c r="J89" s="3" t="s">
        <v>361</v>
      </c>
      <c r="K89" s="4">
        <v>42278</v>
      </c>
      <c r="L89" s="4">
        <v>43738</v>
      </c>
      <c r="M89" s="5">
        <v>291202</v>
      </c>
    </row>
    <row r="90" spans="1:14" ht="32" customHeight="1" x14ac:dyDescent="0.2">
      <c r="A90" s="3" t="s">
        <v>51</v>
      </c>
      <c r="B90" s="3" t="s">
        <v>298</v>
      </c>
      <c r="C90" s="3" t="s">
        <v>362</v>
      </c>
      <c r="D90" s="3" t="s">
        <v>23</v>
      </c>
      <c r="E90" s="3" t="s">
        <v>363</v>
      </c>
      <c r="F90" s="3" t="s">
        <v>15</v>
      </c>
      <c r="G90" s="3" t="s">
        <v>12</v>
      </c>
      <c r="H90" s="3" t="s">
        <v>364</v>
      </c>
      <c r="I90" s="3" t="s">
        <v>22</v>
      </c>
      <c r="J90" s="3" t="s">
        <v>365</v>
      </c>
      <c r="K90" s="4">
        <v>42460</v>
      </c>
      <c r="L90" s="4">
        <v>43554</v>
      </c>
      <c r="M90" s="5">
        <v>162430</v>
      </c>
    </row>
    <row r="91" spans="1:14" ht="32" customHeight="1" x14ac:dyDescent="0.2">
      <c r="A91" s="3" t="s">
        <v>51</v>
      </c>
      <c r="B91" s="3" t="s">
        <v>298</v>
      </c>
      <c r="C91" s="3" t="s">
        <v>366</v>
      </c>
      <c r="D91" s="3" t="s">
        <v>367</v>
      </c>
      <c r="E91" s="3" t="s">
        <v>19</v>
      </c>
      <c r="F91" s="3" t="s">
        <v>11</v>
      </c>
      <c r="G91" s="3" t="s">
        <v>12</v>
      </c>
      <c r="H91" s="3" t="s">
        <v>368</v>
      </c>
      <c r="I91" s="3" t="s">
        <v>22</v>
      </c>
      <c r="J91" s="3" t="s">
        <v>369</v>
      </c>
      <c r="K91" s="4">
        <v>43055</v>
      </c>
      <c r="L91" s="4">
        <v>43174</v>
      </c>
      <c r="M91" s="5">
        <v>12000</v>
      </c>
    </row>
    <row r="92" spans="1:14" ht="32" customHeight="1" x14ac:dyDescent="0.2">
      <c r="A92" s="3" t="s">
        <v>51</v>
      </c>
      <c r="B92" s="3" t="s">
        <v>298</v>
      </c>
      <c r="C92" s="3" t="s">
        <v>366</v>
      </c>
      <c r="D92" s="3" t="s">
        <v>16</v>
      </c>
      <c r="E92" s="3" t="s">
        <v>370</v>
      </c>
      <c r="F92" s="3" t="s">
        <v>15</v>
      </c>
      <c r="G92" s="3" t="s">
        <v>12</v>
      </c>
      <c r="H92" s="3" t="s">
        <v>371</v>
      </c>
      <c r="I92" s="3" t="s">
        <v>14</v>
      </c>
      <c r="J92" s="3" t="s">
        <v>372</v>
      </c>
      <c r="K92" s="4">
        <v>43191</v>
      </c>
      <c r="L92" s="4">
        <v>45016</v>
      </c>
      <c r="M92" s="5">
        <v>55827</v>
      </c>
    </row>
    <row r="93" spans="1:14" ht="32" customHeight="1" x14ac:dyDescent="0.2">
      <c r="A93" s="3" t="s">
        <v>51</v>
      </c>
      <c r="B93" s="3" t="s">
        <v>298</v>
      </c>
      <c r="C93" s="3" t="s">
        <v>366</v>
      </c>
      <c r="D93" s="3" t="s">
        <v>373</v>
      </c>
      <c r="E93" s="3" t="s">
        <v>19</v>
      </c>
      <c r="F93" s="3" t="s">
        <v>27</v>
      </c>
      <c r="G93" s="3" t="s">
        <v>12</v>
      </c>
      <c r="H93" s="3" t="s">
        <v>374</v>
      </c>
      <c r="I93" s="3" t="s">
        <v>22</v>
      </c>
      <c r="J93" s="3" t="s">
        <v>375</v>
      </c>
      <c r="K93" s="4">
        <v>43163</v>
      </c>
      <c r="L93" s="4">
        <v>43296</v>
      </c>
      <c r="M93" s="5">
        <v>19962</v>
      </c>
    </row>
    <row r="94" spans="1:14" ht="32" customHeight="1" x14ac:dyDescent="0.2">
      <c r="A94" s="3" t="s">
        <v>51</v>
      </c>
      <c r="B94" s="3" t="s">
        <v>298</v>
      </c>
      <c r="C94" s="3" t="s">
        <v>376</v>
      </c>
      <c r="D94" s="3" t="s">
        <v>30</v>
      </c>
      <c r="E94" s="3" t="s">
        <v>377</v>
      </c>
      <c r="F94" s="3" t="s">
        <v>15</v>
      </c>
      <c r="G94" s="3" t="s">
        <v>12</v>
      </c>
      <c r="H94" s="3" t="s">
        <v>378</v>
      </c>
      <c r="I94" s="3" t="s">
        <v>14</v>
      </c>
      <c r="J94" s="3" t="s">
        <v>379</v>
      </c>
      <c r="K94" s="4">
        <v>43083</v>
      </c>
      <c r="L94" s="4">
        <v>45273</v>
      </c>
      <c r="M94" s="5">
        <v>35000</v>
      </c>
    </row>
    <row r="95" spans="1:14" ht="32" customHeight="1" x14ac:dyDescent="0.2">
      <c r="A95" s="3" t="s">
        <v>51</v>
      </c>
      <c r="B95" s="3" t="s">
        <v>298</v>
      </c>
      <c r="C95" s="6" t="s">
        <v>376</v>
      </c>
      <c r="D95" s="6" t="s">
        <v>37</v>
      </c>
      <c r="E95" s="6" t="s">
        <v>388</v>
      </c>
      <c r="F95" s="6" t="s">
        <v>15</v>
      </c>
      <c r="G95" s="6" t="s">
        <v>4</v>
      </c>
      <c r="H95" s="6" t="s">
        <v>389</v>
      </c>
      <c r="I95" s="6" t="s">
        <v>14</v>
      </c>
      <c r="J95" s="6" t="s">
        <v>390</v>
      </c>
      <c r="K95" s="7">
        <v>42524</v>
      </c>
      <c r="L95" s="7">
        <v>43190</v>
      </c>
      <c r="M95" s="5">
        <v>160000</v>
      </c>
      <c r="N95" s="8"/>
    </row>
    <row r="96" spans="1:14" ht="32" customHeight="1" x14ac:dyDescent="0.2">
      <c r="A96" s="3" t="s">
        <v>51</v>
      </c>
      <c r="B96" s="3" t="s">
        <v>298</v>
      </c>
      <c r="C96" s="3" t="s">
        <v>376</v>
      </c>
      <c r="D96" s="3" t="s">
        <v>16</v>
      </c>
      <c r="E96" s="3" t="s">
        <v>380</v>
      </c>
      <c r="F96" s="3" t="s">
        <v>15</v>
      </c>
      <c r="G96" s="3" t="s">
        <v>12</v>
      </c>
      <c r="H96" s="3" t="s">
        <v>381</v>
      </c>
      <c r="I96" s="3" t="s">
        <v>14</v>
      </c>
      <c r="J96" s="3" t="s">
        <v>382</v>
      </c>
      <c r="K96" s="4">
        <v>42248</v>
      </c>
      <c r="L96" s="4">
        <v>43708</v>
      </c>
      <c r="M96" s="5">
        <v>123741</v>
      </c>
    </row>
    <row r="98" spans="13:13" x14ac:dyDescent="0.2">
      <c r="M98" s="9"/>
    </row>
  </sheetData>
  <pageMargins left="0.25" right="0.25" top="0.75" bottom="0.75" header="0.3" footer="0.3"/>
  <pageSetup scale="60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D. Aldrich</dc:creator>
  <cp:lastModifiedBy>Microsoft Office User</cp:lastModifiedBy>
  <cp:lastPrinted>2019-03-27T13:08:09Z</cp:lastPrinted>
  <dcterms:created xsi:type="dcterms:W3CDTF">2019-03-27T12:57:00Z</dcterms:created>
  <dcterms:modified xsi:type="dcterms:W3CDTF">2021-04-02T13:58:39Z</dcterms:modified>
</cp:coreProperties>
</file>