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/>
  <mc:AlternateContent xmlns:mc="http://schemas.openxmlformats.org/markup-compatibility/2006">
    <mc:Choice Requires="x15">
      <x15ac:absPath xmlns:x15ac="http://schemas.microsoft.com/office/spreadsheetml/2010/11/ac" url="/Users/kateeverett/Documents/OU Migrations/OSP/"/>
    </mc:Choice>
  </mc:AlternateContent>
  <bookViews>
    <workbookView xWindow="0" yWindow="460" windowWidth="33700" windowHeight="20840"/>
  </bookViews>
  <sheets>
    <sheet name="Before Grant Year End" sheetId="1" r:id="rId1"/>
    <sheet name="Before FR submission" sheetId="4" r:id="rId2"/>
  </sheets>
  <definedNames>
    <definedName name="_xlnm.Print_Area" localSheetId="1">'Before FR submission'!$A$1:$AA$26</definedName>
    <definedName name="_xlnm.Print_Area" localSheetId="0">'Before Grant Year End'!$B$2:$AA$21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4" l="1"/>
  <c r="Q15" i="4"/>
  <c r="V15" i="4"/>
  <c r="J15" i="4"/>
  <c r="AD19" i="4"/>
  <c r="D15" i="4"/>
  <c r="AD17" i="4"/>
  <c r="X12" i="1"/>
  <c r="T12" i="1"/>
  <c r="N12" i="1"/>
  <c r="J12" i="1"/>
  <c r="G12" i="1"/>
  <c r="C12" i="1"/>
</calcChain>
</file>

<file path=xl/sharedStrings.xml><?xml version="1.0" encoding="utf-8"?>
<sst xmlns="http://schemas.openxmlformats.org/spreadsheetml/2006/main" count="13" uniqueCount="11">
  <si>
    <t>SRM</t>
  </si>
  <si>
    <t>DGM</t>
  </si>
  <si>
    <t xml:space="preserve"> </t>
  </si>
  <si>
    <t>FFR due date</t>
  </si>
  <si>
    <t>ALL outstanding transactions had to have cleared the PTAEO by this date</t>
  </si>
  <si>
    <t>submit your Final DIRECT COST expenditure total to your SRM by this date</t>
  </si>
  <si>
    <r>
      <rPr>
        <b/>
        <sz val="8"/>
        <color indexed="63"/>
        <rFont val="Calibri"/>
        <family val="2"/>
        <scheme val="minor"/>
      </rPr>
      <t>Footnote:</t>
    </r>
    <r>
      <rPr>
        <sz val="8"/>
        <color indexed="63"/>
        <rFont val="Calibri"/>
        <family val="2"/>
        <scheme val="minor"/>
      </rPr>
      <t xml:space="preserve"> 
o Final direct cost expenditures for the account
o Copies of any outstanding transactions yet to be charged to the account
o Confirmation that payroll allocations have been requested
o Zeroing out of encumbrances
o Carry forward, or disposition of any remaining funds
</t>
    </r>
  </si>
  <si>
    <r>
      <rPr>
        <b/>
        <sz val="9"/>
        <color indexed="63"/>
        <rFont val="Calibri"/>
        <family val="2"/>
        <scheme val="minor"/>
      </rPr>
      <t>Footnote :</t>
    </r>
    <r>
      <rPr>
        <sz val="9"/>
        <color indexed="63"/>
        <rFont val="Calibri"/>
        <family val="2"/>
        <scheme val="minor"/>
      </rPr>
      <t xml:space="preserve"> 
o Need for rebudgeting directs/indirects
o Status of account number for upcoming budget period- new PTAEO string or Project Number
o No-Cost Extension procedure and due date
o Financial report due date
o Ask about potential carry forward 
o Cost Share requirements</t>
    </r>
  </si>
  <si>
    <r>
      <rPr>
        <b/>
        <sz val="10"/>
        <color rgb="FFFF0000"/>
        <rFont val="Wingdings 3"/>
        <family val="1"/>
        <charset val="2"/>
      </rPr>
      <t xml:space="preserve">### </t>
    </r>
    <r>
      <rPr>
        <b/>
        <sz val="10"/>
        <color rgb="FFFF0000"/>
        <rFont val="Century Gothic"/>
        <family val="1"/>
        <charset val="2"/>
      </rPr>
      <t>enter your grant's END DATE</t>
    </r>
  </si>
  <si>
    <t>&lt;--- enter your grant's End Date</t>
  </si>
  <si>
    <t>&lt;--- enter the # of days to submit FFR (refer to your NOA)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</si>
</sst>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Century Gothic"/>
      <family val="2"/>
    </font>
    <font>
      <sz val="10"/>
      <color indexed="16"/>
      <name val="Century Gothic"/>
      <family val="2"/>
    </font>
    <font>
      <sz val="10"/>
      <color indexed="63"/>
      <name val="Century Gothic"/>
      <family val="2"/>
    </font>
    <font>
      <b/>
      <sz val="10"/>
      <name val="Century Gothic"/>
      <family val="2"/>
    </font>
    <font>
      <sz val="10"/>
      <color rgb="FFFFC000"/>
      <name val="Century Gothic"/>
      <family val="2"/>
    </font>
    <font>
      <sz val="10"/>
      <color rgb="FF0070C0"/>
      <name val="Century Gothic"/>
      <family val="2"/>
    </font>
    <font>
      <sz val="7"/>
      <color indexed="16"/>
      <name val="Calibri"/>
      <family val="2"/>
      <scheme val="minor"/>
    </font>
    <font>
      <sz val="8"/>
      <name val="Calibri"/>
      <family val="2"/>
      <scheme val="minor"/>
    </font>
    <font>
      <sz val="10"/>
      <color rgb="FFC00000"/>
      <name val="Century Gothic"/>
      <family val="2"/>
    </font>
    <font>
      <b/>
      <sz val="11"/>
      <name val="Century Gothic"/>
      <family val="2"/>
    </font>
    <font>
      <sz val="8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sz val="9"/>
      <name val="Century Gothic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color rgb="FFFF0000"/>
      <name val="Century Gothic"/>
      <family val="1"/>
      <charset val="2"/>
    </font>
    <font>
      <b/>
      <sz val="10"/>
      <color rgb="FFFF0000"/>
      <name val="Wingdings 3"/>
      <family val="1"/>
      <charset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4" borderId="1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4" fillId="0" borderId="0" xfId="0" applyFont="1"/>
    <xf numFmtId="0" fontId="1" fillId="5" borderId="0" xfId="0" applyFont="1" applyFill="1" applyBorder="1"/>
    <xf numFmtId="0" fontId="6" fillId="6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6" fillId="8" borderId="0" xfId="0" applyFont="1" applyFill="1" applyBorder="1"/>
    <xf numFmtId="0" fontId="3" fillId="8" borderId="2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4" fontId="10" fillId="0" borderId="8" xfId="0" applyNumberFormat="1" applyFont="1" applyBorder="1"/>
    <xf numFmtId="0" fontId="11" fillId="3" borderId="0" xfId="0" applyFont="1" applyFill="1" applyBorder="1" applyAlignment="1">
      <alignment vertical="center" wrapText="1"/>
    </xf>
    <xf numFmtId="0" fontId="1" fillId="9" borderId="0" xfId="0" applyFont="1" applyFill="1"/>
    <xf numFmtId="0" fontId="1" fillId="9" borderId="0" xfId="0" applyFont="1" applyFill="1" applyBorder="1"/>
    <xf numFmtId="0" fontId="14" fillId="9" borderId="0" xfId="0" applyFont="1" applyFill="1"/>
    <xf numFmtId="0" fontId="14" fillId="9" borderId="0" xfId="0" applyFont="1" applyFill="1" applyBorder="1"/>
    <xf numFmtId="0" fontId="14" fillId="9" borderId="0" xfId="0" applyFont="1" applyFill="1" applyAlignment="1">
      <alignment horizontal="left" indent="1"/>
    </xf>
    <xf numFmtId="0" fontId="1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/>
    <xf numFmtId="0" fontId="16" fillId="9" borderId="0" xfId="0" applyFont="1" applyFill="1" applyAlignment="1">
      <alignment horizontal="left" indent="1"/>
    </xf>
    <xf numFmtId="0" fontId="17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4" fillId="0" borderId="0" xfId="0" applyFont="1" applyFill="1"/>
    <xf numFmtId="0" fontId="14" fillId="0" borderId="0" xfId="0" applyFont="1" applyFill="1" applyBorder="1"/>
    <xf numFmtId="0" fontId="14" fillId="9" borderId="0" xfId="0" applyFont="1" applyFill="1" applyAlignment="1">
      <alignment vertical="center"/>
    </xf>
    <xf numFmtId="0" fontId="15" fillId="9" borderId="0" xfId="0" applyFont="1" applyFill="1" applyAlignment="1">
      <alignment horizontal="left" vertical="center" indent="1"/>
    </xf>
    <xf numFmtId="0" fontId="15" fillId="9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14" fontId="13" fillId="9" borderId="9" xfId="0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 indent="2"/>
    </xf>
    <xf numFmtId="0" fontId="22" fillId="0" borderId="0" xfId="0" applyFont="1"/>
    <xf numFmtId="0" fontId="23" fillId="0" borderId="0" xfId="0" applyFont="1" applyAlignment="1">
      <alignment horizontal="left" indent="1"/>
    </xf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4" fontId="9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8" fillId="3" borderId="0" xfId="0" applyFont="1" applyFill="1" applyBorder="1" applyAlignment="1">
      <alignment wrapText="1"/>
    </xf>
    <xf numFmtId="14" fontId="2" fillId="5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CCFFFF"/>
      <rgbColor rgb="00CCFFCC"/>
      <rgbColor rgb="00E9E9E9"/>
      <rgbColor rgb="0099CCFF"/>
      <rgbColor rgb="00FF99CC"/>
      <rgbColor rgb="00CC99FF"/>
      <rgbColor rgb="00FEFBF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17</xdr:row>
      <xdr:rowOff>0</xdr:rowOff>
    </xdr:from>
    <xdr:to>
      <xdr:col>2</xdr:col>
      <xdr:colOff>85725</xdr:colOff>
      <xdr:row>17</xdr:row>
      <xdr:rowOff>0</xdr:rowOff>
    </xdr:to>
    <xdr:cxnSp macro="">
      <xdr:nvCxnSpPr>
        <xdr:cNvPr id="1104" name="AutoShape 38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CxnSpPr>
          <a:cxnSpLocks noChangeShapeType="1"/>
        </xdr:cNvCxnSpPr>
      </xdr:nvCxnSpPr>
      <xdr:spPr bwMode="auto">
        <a:xfrm>
          <a:off x="466725" y="33051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123825</xdr:colOff>
      <xdr:row>20</xdr:row>
      <xdr:rowOff>0</xdr:rowOff>
    </xdr:from>
    <xdr:to>
      <xdr:col>7</xdr:col>
      <xdr:colOff>200025</xdr:colOff>
      <xdr:row>20</xdr:row>
      <xdr:rowOff>197094</xdr:rowOff>
    </xdr:to>
    <xdr:sp macro="" textlink="">
      <xdr:nvSpPr>
        <xdr:cNvPr id="1106" name="Text Box 73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981200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</xdr:row>
      <xdr:rowOff>38100</xdr:rowOff>
    </xdr:from>
    <xdr:to>
      <xdr:col>26</xdr:col>
      <xdr:colOff>0</xdr:colOff>
      <xdr:row>4</xdr:row>
      <xdr:rowOff>0</xdr:rowOff>
    </xdr:to>
    <xdr:sp macro="" textlink="">
      <xdr:nvSpPr>
        <xdr:cNvPr id="1103" name="Text Box 79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12750" y="266700"/>
          <a:ext cx="72644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/>
          <a:r>
            <a:rPr lang="en-US" sz="1800">
              <a:solidFill>
                <a:srgbClr val="C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GUIDELINES TO GRANT CLOSE OUT</a:t>
          </a:r>
        </a:p>
        <a:p>
          <a:pPr algn="ctr"/>
          <a:r>
            <a:rPr lang="en-US" sz="1800">
              <a:solidFill>
                <a:srgbClr val="C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Timeline -- Before Grant Year End</a:t>
          </a:r>
        </a:p>
      </xdr:txBody>
    </xdr:sp>
    <xdr:clientData/>
  </xdr:twoCellAnchor>
  <xdr:oneCellAnchor>
    <xdr:from>
      <xdr:col>7</xdr:col>
      <xdr:colOff>123825</xdr:colOff>
      <xdr:row>20</xdr:row>
      <xdr:rowOff>66675</xdr:rowOff>
    </xdr:from>
    <xdr:ext cx="76200" cy="202266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89604" y="375341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20</xdr:row>
      <xdr:rowOff>0</xdr:rowOff>
    </xdr:from>
    <xdr:ext cx="76200" cy="202266"/>
    <xdr:sp macro="" textlink="">
      <xdr:nvSpPr>
        <xdr:cNvPr id="67" name="Text Box 7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89604" y="375341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20</xdr:row>
      <xdr:rowOff>66675</xdr:rowOff>
    </xdr:from>
    <xdr:ext cx="76200" cy="202266"/>
    <xdr:sp macro="" textlink="">
      <xdr:nvSpPr>
        <xdr:cNvPr id="68" name="Text Box 7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604" y="3927101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18</xdr:col>
      <xdr:colOff>171451</xdr:colOff>
      <xdr:row>6</xdr:row>
      <xdr:rowOff>0</xdr:rowOff>
    </xdr:from>
    <xdr:to>
      <xdr:col>21</xdr:col>
      <xdr:colOff>266700</xdr:colOff>
      <xdr:row>9</xdr:row>
      <xdr:rowOff>6382</xdr:rowOff>
    </xdr:to>
    <xdr:sp macro="" textlink="">
      <xdr:nvSpPr>
        <xdr:cNvPr id="27" name="Rounded Rectangular Callou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362576" y="1685925"/>
          <a:ext cx="1162049" cy="520732"/>
        </a:xfrm>
        <a:prstGeom prst="wedgeRoundRectCallout">
          <a:avLst>
            <a:gd name="adj1" fmla="val -17059"/>
            <a:gd name="adj2" fmla="val 6838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Sets up advance account, if requested.</a:t>
          </a:r>
          <a:endParaRPr lang="en-US" sz="1100"/>
        </a:p>
      </xdr:txBody>
    </xdr:sp>
    <xdr:clientData/>
  </xdr:twoCellAnchor>
  <xdr:oneCellAnchor>
    <xdr:from>
      <xdr:col>9</xdr:col>
      <xdr:colOff>72839</xdr:colOff>
      <xdr:row>15</xdr:row>
      <xdr:rowOff>44823</xdr:rowOff>
    </xdr:from>
    <xdr:ext cx="356893" cy="923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504515" y="3036794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31750</xdr:colOff>
      <xdr:row>12</xdr:row>
      <xdr:rowOff>87842</xdr:rowOff>
    </xdr:from>
    <xdr:to>
      <xdr:col>7</xdr:col>
      <xdr:colOff>104775</xdr:colOff>
      <xdr:row>19</xdr:row>
      <xdr:rowOff>76200</xdr:rowOff>
    </xdr:to>
    <xdr:sp macro="" textlink="">
      <xdr:nvSpPr>
        <xdr:cNvPr id="34" name="Rounded Rectangular Callout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412750" y="2678642"/>
          <a:ext cx="1597025" cy="1188508"/>
        </a:xfrm>
        <a:prstGeom prst="wedgeRoundRectCallout">
          <a:avLst>
            <a:gd name="adj1" fmla="val -25787"/>
            <a:gd name="adj2" fmla="val -5846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 with the PI to determine if the award will be spent or if a no-cost extension will be requested. Reminds PI of any Progress Reports due prior to the end of the award budget period</a:t>
          </a:r>
        </a:p>
        <a:p>
          <a:pPr algn="l"/>
          <a:endParaRPr lang="en-US" sz="800"/>
        </a:p>
      </xdr:txBody>
    </xdr:sp>
    <xdr:clientData/>
  </xdr:twoCellAnchor>
  <xdr:twoCellAnchor>
    <xdr:from>
      <xdr:col>8</xdr:col>
      <xdr:colOff>180976</xdr:colOff>
      <xdr:row>12</xdr:row>
      <xdr:rowOff>82320</xdr:rowOff>
    </xdr:from>
    <xdr:to>
      <xdr:col>12</xdr:col>
      <xdr:colOff>228600</xdr:colOff>
      <xdr:row>16</xdr:row>
      <xdr:rowOff>58616</xdr:rowOff>
    </xdr:to>
    <xdr:sp macro="" textlink="">
      <xdr:nvSpPr>
        <xdr:cNvPr id="35" name="Rounded Rectangular Callout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381251" y="2673120"/>
          <a:ext cx="1228724" cy="662096"/>
        </a:xfrm>
        <a:prstGeom prst="wedgeRoundRectCallout">
          <a:avLst>
            <a:gd name="adj1" fmla="val -13719"/>
            <a:gd name="adj2" fmla="val -6672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Submits NCE request if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applicable.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Footnote for other items to review</a:t>
          </a:r>
          <a:endParaRPr lang="en-US" sz="800">
            <a:effectLst/>
          </a:endParaRPr>
        </a:p>
      </xdr:txBody>
    </xdr:sp>
    <xdr:clientData/>
  </xdr:twoCellAnchor>
  <xdr:twoCellAnchor>
    <xdr:from>
      <xdr:col>13</xdr:col>
      <xdr:colOff>20170</xdr:colOff>
      <xdr:row>12</xdr:row>
      <xdr:rowOff>126067</xdr:rowOff>
    </xdr:from>
    <xdr:to>
      <xdr:col>17</xdr:col>
      <xdr:colOff>25773</xdr:colOff>
      <xdr:row>17</xdr:row>
      <xdr:rowOff>109257</xdr:rowOff>
    </xdr:to>
    <xdr:sp macro="" textlink="">
      <xdr:nvSpPr>
        <xdr:cNvPr id="36" name="Rounded Rectangular Callout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696820" y="2716867"/>
          <a:ext cx="1224803" cy="840440"/>
        </a:xfrm>
        <a:prstGeom prst="wedgeRoundRectCallout">
          <a:avLst>
            <a:gd name="adj1" fmla="val -22796"/>
            <a:gd name="adj2" fmla="val -6464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Reminds subs of Final Invoice due date Works with PI on any needed progress reports</a:t>
          </a:r>
          <a:endParaRPr lang="en-US" sz="800">
            <a:effectLst/>
          </a:endParaRPr>
        </a:p>
      </xdr:txBody>
    </xdr:sp>
    <xdr:clientData/>
  </xdr:twoCellAnchor>
  <xdr:twoCellAnchor>
    <xdr:from>
      <xdr:col>18</xdr:col>
      <xdr:colOff>112060</xdr:colOff>
      <xdr:row>12</xdr:row>
      <xdr:rowOff>107013</xdr:rowOff>
    </xdr:from>
    <xdr:to>
      <xdr:col>23</xdr:col>
      <xdr:colOff>19050</xdr:colOff>
      <xdr:row>18</xdr:row>
      <xdr:rowOff>15875</xdr:rowOff>
    </xdr:to>
    <xdr:sp macro="" textlink="">
      <xdr:nvSpPr>
        <xdr:cNvPr id="37" name="Rounded Rectangular Callout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5303185" y="3040713"/>
          <a:ext cx="1564340" cy="937562"/>
        </a:xfrm>
        <a:prstGeom prst="wedgeRoundRectCallout">
          <a:avLst>
            <a:gd name="adj1" fmla="val -18965"/>
            <a:gd name="adj2" fmla="val -62286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Begins closeout of encumbrances, personnel allocation shifts.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needed, requests advance account for next year's award (if applicable)</a:t>
          </a:r>
          <a:endParaRPr lang="en-US" sz="800">
            <a:effectLst/>
          </a:endParaRPr>
        </a:p>
      </xdr:txBody>
    </xdr:sp>
    <xdr:clientData/>
  </xdr:twoCellAnchor>
  <xdr:twoCellAnchor>
    <xdr:from>
      <xdr:col>23</xdr:col>
      <xdr:colOff>148142</xdr:colOff>
      <xdr:row>12</xdr:row>
      <xdr:rowOff>100404</xdr:rowOff>
    </xdr:from>
    <xdr:to>
      <xdr:col>25</xdr:col>
      <xdr:colOff>198567</xdr:colOff>
      <xdr:row>14</xdr:row>
      <xdr:rowOff>30480</xdr:rowOff>
    </xdr:to>
    <xdr:sp macro="" textlink="">
      <xdr:nvSpPr>
        <xdr:cNvPr id="40" name="Rounded Rectangular Callou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059482" y="2950284"/>
          <a:ext cx="690505" cy="265356"/>
        </a:xfrm>
        <a:prstGeom prst="wedgeRoundRectCallout">
          <a:avLst>
            <a:gd name="adj1" fmla="val -22811"/>
            <a:gd name="adj2" fmla="val -8628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Grant Ends </a:t>
          </a:r>
          <a:endParaRPr lang="en-US" sz="800"/>
        </a:p>
      </xdr:txBody>
    </xdr:sp>
    <xdr:clientData/>
  </xdr:twoCellAnchor>
  <xdr:twoCellAnchor>
    <xdr:from>
      <xdr:col>19</xdr:col>
      <xdr:colOff>189207</xdr:colOff>
      <xdr:row>9</xdr:row>
      <xdr:rowOff>157073</xdr:rowOff>
    </xdr:from>
    <xdr:to>
      <xdr:col>19</xdr:col>
      <xdr:colOff>243416</xdr:colOff>
      <xdr:row>11</xdr:row>
      <xdr:rowOff>26458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5576124" y="2681198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242123</xdr:colOff>
      <xdr:row>9</xdr:row>
      <xdr:rowOff>162366</xdr:rowOff>
    </xdr:from>
    <xdr:to>
      <xdr:col>13</xdr:col>
      <xdr:colOff>296332</xdr:colOff>
      <xdr:row>11</xdr:row>
      <xdr:rowOff>31751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3851040" y="2686491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99241</xdr:colOff>
      <xdr:row>9</xdr:row>
      <xdr:rowOff>136965</xdr:rowOff>
    </xdr:from>
    <xdr:to>
      <xdr:col>10</xdr:col>
      <xdr:colOff>153450</xdr:colOff>
      <xdr:row>11</xdr:row>
      <xdr:rowOff>6350</xdr:rowOff>
    </xdr:to>
    <xdr:sp macro="" textlink="">
      <xdr:nvSpPr>
        <xdr:cNvPr id="33" name="Flowchart: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890066" y="2699190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215639</xdr:colOff>
      <xdr:row>9</xdr:row>
      <xdr:rowOff>151782</xdr:rowOff>
    </xdr:from>
    <xdr:to>
      <xdr:col>7</xdr:col>
      <xdr:colOff>269848</xdr:colOff>
      <xdr:row>11</xdr:row>
      <xdr:rowOff>21167</xdr:rowOff>
    </xdr:to>
    <xdr:sp macro="" textlink="">
      <xdr:nvSpPr>
        <xdr:cNvPr id="39" name="Flowchart: Connector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2046556" y="2675907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67474</xdr:colOff>
      <xdr:row>9</xdr:row>
      <xdr:rowOff>141198</xdr:rowOff>
    </xdr:from>
    <xdr:to>
      <xdr:col>3</xdr:col>
      <xdr:colOff>121683</xdr:colOff>
      <xdr:row>11</xdr:row>
      <xdr:rowOff>10583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744807" y="2665323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20</xdr:row>
      <xdr:rowOff>0</xdr:rowOff>
    </xdr:from>
    <xdr:to>
      <xdr:col>2</xdr:col>
      <xdr:colOff>85725</xdr:colOff>
      <xdr:row>20</xdr:row>
      <xdr:rowOff>0</xdr:rowOff>
    </xdr:to>
    <xdr:cxnSp macro="">
      <xdr:nvCxnSpPr>
        <xdr:cNvPr id="2" name="AutoShape 3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466725" y="33051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123825</xdr:colOff>
      <xdr:row>22</xdr:row>
      <xdr:rowOff>66675</xdr:rowOff>
    </xdr:from>
    <xdr:to>
      <xdr:col>7</xdr:col>
      <xdr:colOff>200025</xdr:colOff>
      <xdr:row>23</xdr:row>
      <xdr:rowOff>95250</xdr:rowOff>
    </xdr:to>
    <xdr:sp macro="" textlink="">
      <xdr:nvSpPr>
        <xdr:cNvPr id="3" name="Text Box 7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</xdr:row>
      <xdr:rowOff>38100</xdr:rowOff>
    </xdr:from>
    <xdr:to>
      <xdr:col>25</xdr:col>
      <xdr:colOff>304800</xdr:colOff>
      <xdr:row>4</xdr:row>
      <xdr:rowOff>157843</xdr:rowOff>
    </xdr:to>
    <xdr:sp macro="" textlink="">
      <xdr:nvSpPr>
        <xdr:cNvPr id="4" name="Text Box 7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16379" y="266700"/>
          <a:ext cx="7263492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800000"/>
              </a:solidFill>
              <a:latin typeface="Century Gothic"/>
            </a:rPr>
            <a:t>GUIDELINES TO GRANT CLOSE OUT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800000"/>
              </a:solidFill>
              <a:latin typeface="Century Gothic"/>
              <a:ea typeface="+mn-ea"/>
              <a:cs typeface="+mn-cs"/>
            </a:rPr>
            <a:t>Timeline - Before Financial Report/Invoice Submission</a:t>
          </a:r>
        </a:p>
      </xdr:txBody>
    </xdr:sp>
    <xdr:clientData/>
  </xdr:twoCellAnchor>
  <xdr:oneCellAnchor>
    <xdr:from>
      <xdr:col>7</xdr:col>
      <xdr:colOff>123825</xdr:colOff>
      <xdr:row>23</xdr:row>
      <xdr:rowOff>66675</xdr:rowOff>
    </xdr:from>
    <xdr:ext cx="76200" cy="202266"/>
    <xdr:sp macro="" textlink="">
      <xdr:nvSpPr>
        <xdr:cNvPr id="5" name="Text Box 7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388620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24</xdr:row>
      <xdr:rowOff>66675</xdr:rowOff>
    </xdr:from>
    <xdr:ext cx="76200" cy="202266"/>
    <xdr:sp macro="" textlink="">
      <xdr:nvSpPr>
        <xdr:cNvPr id="6" name="Text Box 7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419100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25</xdr:row>
      <xdr:rowOff>66675</xdr:rowOff>
    </xdr:from>
    <xdr:ext cx="76200" cy="202266"/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436245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142874</xdr:colOff>
      <xdr:row>15</xdr:row>
      <xdr:rowOff>73638</xdr:rowOff>
    </xdr:from>
    <xdr:to>
      <xdr:col>7</xdr:col>
      <xdr:colOff>8659</xdr:colOff>
      <xdr:row>20</xdr:row>
      <xdr:rowOff>43295</xdr:rowOff>
    </xdr:to>
    <xdr:sp macro="" textlink="">
      <xdr:nvSpPr>
        <xdr:cNvPr id="8" name="Rounded Rectangular Callou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523874" y="2740638"/>
          <a:ext cx="1536990" cy="844225"/>
        </a:xfrm>
        <a:prstGeom prst="wedgeRoundRectCallout">
          <a:avLst>
            <a:gd name="adj1" fmla="val -22863"/>
            <a:gd name="adj2" fmla="val -6153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DGM sends SRM final</a:t>
          </a:r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closeout information via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"Request Award Modification" activity in RAPPORT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Footnote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29618</xdr:colOff>
      <xdr:row>8</xdr:row>
      <xdr:rowOff>34018</xdr:rowOff>
    </xdr:from>
    <xdr:to>
      <xdr:col>13</xdr:col>
      <xdr:colOff>210911</xdr:colOff>
      <xdr:row>12</xdr:row>
      <xdr:rowOff>9604</xdr:rowOff>
    </xdr:to>
    <xdr:sp macro="" textlink="">
      <xdr:nvSpPr>
        <xdr:cNvPr id="9" name="Rounded Rectangular Callou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431279" y="1510393"/>
          <a:ext cx="1351507" cy="737586"/>
        </a:xfrm>
        <a:prstGeom prst="wedgeRoundRect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Puts the account into “pending close/on hold” status once final figures confirmed</a:t>
          </a:r>
          <a:endParaRPr lang="en-US" sz="8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16</xdr:col>
      <xdr:colOff>134468</xdr:colOff>
      <xdr:row>8</xdr:row>
      <xdr:rowOff>44823</xdr:rowOff>
    </xdr:from>
    <xdr:to>
      <xdr:col>20</xdr:col>
      <xdr:colOff>168086</xdr:colOff>
      <xdr:row>12</xdr:row>
      <xdr:rowOff>39221</xdr:rowOff>
    </xdr:to>
    <xdr:sp macro="" textlink="">
      <xdr:nvSpPr>
        <xdr:cNvPr id="10" name="Rounded Rectangular Callout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4644836" y="1456764"/>
          <a:ext cx="1221441" cy="689163"/>
        </a:xfrm>
        <a:prstGeom prst="wedgeRoundRect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SRM submits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complete Closeout Packet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final financial report or invoice to sponsor</a:t>
          </a:r>
          <a:endParaRPr lang="en-US" sz="800">
            <a:effectLst/>
          </a:endParaRPr>
        </a:p>
        <a:p>
          <a:pPr algn="l"/>
          <a:endParaRPr lang="en-US" sz="800"/>
        </a:p>
      </xdr:txBody>
    </xdr:sp>
    <xdr:clientData/>
  </xdr:twoCellAnchor>
  <xdr:oneCellAnchor>
    <xdr:from>
      <xdr:col>9</xdr:col>
      <xdr:colOff>72839</xdr:colOff>
      <xdr:row>18</xdr:row>
      <xdr:rowOff>44823</xdr:rowOff>
    </xdr:from>
    <xdr:ext cx="356893" cy="9239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492189" y="3007098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9</xdr:col>
      <xdr:colOff>39220</xdr:colOff>
      <xdr:row>15</xdr:row>
      <xdr:rowOff>78439</xdr:rowOff>
    </xdr:from>
    <xdr:to>
      <xdr:col>12</xdr:col>
      <xdr:colOff>251734</xdr:colOff>
      <xdr:row>19</xdr:row>
      <xdr:rowOff>136071</xdr:rowOff>
    </xdr:to>
    <xdr:sp macro="" textlink="">
      <xdr:nvSpPr>
        <xdr:cNvPr id="14" name="Rounded Rectangular Callout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440881" y="2704618"/>
          <a:ext cx="1090174" cy="737989"/>
        </a:xfrm>
        <a:prstGeom prst="wedgeRoundRectCallout">
          <a:avLst>
            <a:gd name="adj1" fmla="val -19130"/>
            <a:gd name="adj2" fmla="val -6400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Confirms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outstanding transactions have posted</a:t>
          </a:r>
          <a:endParaRPr lang="en-US" sz="800">
            <a:effectLst/>
          </a:endParaRPr>
        </a:p>
        <a:p>
          <a:pPr algn="l"/>
          <a:endParaRPr lang="en-US" sz="800"/>
        </a:p>
      </xdr:txBody>
    </xdr:sp>
    <xdr:clientData/>
  </xdr:twoCellAnchor>
  <xdr:twoCellAnchor>
    <xdr:from>
      <xdr:col>21</xdr:col>
      <xdr:colOff>244513</xdr:colOff>
      <xdr:row>15</xdr:row>
      <xdr:rowOff>114074</xdr:rowOff>
    </xdr:from>
    <xdr:to>
      <xdr:col>24</xdr:col>
      <xdr:colOff>264523</xdr:colOff>
      <xdr:row>19</xdr:row>
      <xdr:rowOff>82460</xdr:rowOff>
    </xdr:to>
    <xdr:sp macro="" textlink="">
      <xdr:nvSpPr>
        <xdr:cNvPr id="17" name="Rounded Rectangular Callout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6492913" y="2704874"/>
          <a:ext cx="934410" cy="638946"/>
        </a:xfrm>
        <a:prstGeom prst="wedgeRoundRectCallout">
          <a:avLst>
            <a:gd name="adj1" fmla="val -15049"/>
            <a:gd name="adj2" fmla="val -683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report/Invoice Due date</a:t>
          </a:r>
          <a:endParaRPr lang="en-US" sz="800"/>
        </a:p>
      </xdr:txBody>
    </xdr:sp>
    <xdr:clientData/>
  </xdr:twoCellAnchor>
  <xdr:twoCellAnchor>
    <xdr:from>
      <xdr:col>10</xdr:col>
      <xdr:colOff>97652</xdr:colOff>
      <xdr:row>12</xdr:row>
      <xdr:rowOff>142875</xdr:rowOff>
    </xdr:from>
    <xdr:to>
      <xdr:col>10</xdr:col>
      <xdr:colOff>156483</xdr:colOff>
      <xdr:row>14</xdr:row>
      <xdr:rowOff>4400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2791866" y="2381250"/>
          <a:ext cx="58831" cy="72436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246525</xdr:colOff>
      <xdr:row>12</xdr:row>
      <xdr:rowOff>156482</xdr:rowOff>
    </xdr:from>
    <xdr:to>
      <xdr:col>23</xdr:col>
      <xdr:colOff>13606</xdr:colOff>
      <xdr:row>14</xdr:row>
      <xdr:rowOff>5604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6451382" y="2394857"/>
          <a:ext cx="59635" cy="60033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131669</xdr:colOff>
      <xdr:row>12</xdr:row>
      <xdr:rowOff>142874</xdr:rowOff>
    </xdr:from>
    <xdr:to>
      <xdr:col>3</xdr:col>
      <xdr:colOff>190500</xdr:colOff>
      <xdr:row>14</xdr:row>
      <xdr:rowOff>4399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805223" y="2381249"/>
          <a:ext cx="58831" cy="72436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158883</xdr:colOff>
      <xdr:row>12</xdr:row>
      <xdr:rowOff>149680</xdr:rowOff>
    </xdr:from>
    <xdr:to>
      <xdr:col>17</xdr:col>
      <xdr:colOff>217714</xdr:colOff>
      <xdr:row>14</xdr:row>
      <xdr:rowOff>11205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4900972" y="2388055"/>
          <a:ext cx="58831" cy="72436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372341</xdr:colOff>
      <xdr:row>9</xdr:row>
      <xdr:rowOff>95250</xdr:rowOff>
    </xdr:from>
    <xdr:to>
      <xdr:col>29</xdr:col>
      <xdr:colOff>372341</xdr:colOff>
      <xdr:row>14</xdr:row>
      <xdr:rowOff>43296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38B819EF-960A-4440-84D3-2612D3ADD86C}"/>
            </a:ext>
          </a:extLst>
        </xdr:cNvPr>
        <xdr:cNvCxnSpPr/>
      </xdr:nvCxnSpPr>
      <xdr:spPr>
        <a:xfrm>
          <a:off x="8737023" y="1887682"/>
          <a:ext cx="0" cy="65809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B1:AF30"/>
  <sheetViews>
    <sheetView showGridLines="0" tabSelected="1" workbookViewId="0">
      <selection activeCell="AC5" sqref="AC5"/>
    </sheetView>
  </sheetViews>
  <sheetFormatPr baseColWidth="10" defaultColWidth="9.1640625" defaultRowHeight="13" x14ac:dyDescent="0.15"/>
  <cols>
    <col min="1" max="1" width="1.33203125" style="1" customWidth="1"/>
    <col min="2" max="3" width="4.5" style="1" customWidth="1"/>
    <col min="4" max="4" width="4" style="1" customWidth="1"/>
    <col min="5" max="5" width="5.5" style="1" customWidth="1"/>
    <col min="6" max="14" width="4.5" style="1" customWidth="1"/>
    <col min="15" max="15" width="5" style="1" customWidth="1"/>
    <col min="16" max="19" width="4.5" style="1" customWidth="1"/>
    <col min="20" max="20" width="7.1640625" style="1" customWidth="1"/>
    <col min="21" max="23" width="4.5" style="1" customWidth="1"/>
    <col min="24" max="24" width="15.83203125" style="1" customWidth="1"/>
    <col min="25" max="27" width="4.5" style="1" customWidth="1"/>
    <col min="28" max="28" width="3.1640625" style="1" customWidth="1"/>
    <col min="29" max="29" width="11.83203125" style="1" customWidth="1"/>
    <col min="30" max="16384" width="9.1640625" style="1"/>
  </cols>
  <sheetData>
    <row r="1" spans="2:32" ht="5.2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32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2:32" x14ac:dyDescent="0.15"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/>
    </row>
    <row r="4" spans="2:32" ht="60" customHeight="1" x14ac:dyDescent="0.15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"/>
      <c r="AD4" s="25"/>
    </row>
    <row r="5" spans="2:32" ht="14" x14ac:dyDescent="0.15">
      <c r="B5" s="1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3" t="s">
        <v>0</v>
      </c>
      <c r="O5" s="54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2"/>
      <c r="AC5" s="26">
        <v>43830</v>
      </c>
    </row>
    <row r="6" spans="2:32" x14ac:dyDescent="0.15">
      <c r="B6" s="1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2"/>
      <c r="AC6" s="50" t="s">
        <v>8</v>
      </c>
      <c r="AD6" s="51"/>
      <c r="AE6" s="51"/>
      <c r="AF6" s="51"/>
    </row>
    <row r="7" spans="2:32" s="3" customFormat="1" x14ac:dyDescent="0.15"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2"/>
    </row>
    <row r="8" spans="2:32" x14ac:dyDescent="0.15"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2"/>
    </row>
    <row r="9" spans="2:32" x14ac:dyDescent="0.15"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2"/>
    </row>
    <row r="10" spans="2:32" x14ac:dyDescent="0.15">
      <c r="B10" s="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2"/>
    </row>
    <row r="11" spans="2:32" ht="1.5" customHeight="1" x14ac:dyDescent="0.15">
      <c r="B11" s="11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12"/>
    </row>
    <row r="12" spans="2:32" ht="15.75" customHeight="1" x14ac:dyDescent="0.15">
      <c r="B12" s="11"/>
      <c r="C12" s="57">
        <f>AC5-90</f>
        <v>43740</v>
      </c>
      <c r="D12" s="57"/>
      <c r="E12" s="57"/>
      <c r="F12" s="21"/>
      <c r="G12" s="57">
        <f>AC5-60</f>
        <v>43770</v>
      </c>
      <c r="H12" s="58"/>
      <c r="I12" s="58"/>
      <c r="J12" s="57">
        <f>AC5-45</f>
        <v>43785</v>
      </c>
      <c r="K12" s="58"/>
      <c r="L12" s="58"/>
      <c r="M12" s="21"/>
      <c r="N12" s="57">
        <f>AC5-30</f>
        <v>43800</v>
      </c>
      <c r="O12" s="58"/>
      <c r="P12" s="18"/>
      <c r="Q12" s="18"/>
      <c r="R12" s="21"/>
      <c r="S12" s="18"/>
      <c r="T12" s="57">
        <f>AC5-15</f>
        <v>43815</v>
      </c>
      <c r="U12" s="58"/>
      <c r="V12" s="18"/>
      <c r="W12" s="21"/>
      <c r="X12" s="61">
        <f>AC5</f>
        <v>43830</v>
      </c>
      <c r="Y12" s="55"/>
      <c r="Z12" s="18"/>
      <c r="AA12" s="12"/>
    </row>
    <row r="13" spans="2:32" ht="13.5" customHeight="1" x14ac:dyDescent="0.15">
      <c r="B13" s="11"/>
      <c r="C13" s="20"/>
      <c r="D13" s="18"/>
      <c r="E13" s="18"/>
      <c r="F13" s="55"/>
      <c r="G13" s="55"/>
      <c r="H13" s="55"/>
      <c r="I13" s="55"/>
      <c r="J13" s="18"/>
      <c r="K13" s="18"/>
      <c r="L13" s="18"/>
      <c r="M13" s="18"/>
      <c r="N13" s="55"/>
      <c r="O13" s="55"/>
      <c r="P13" s="55"/>
      <c r="Q13" s="55"/>
      <c r="R13" s="18"/>
      <c r="S13" s="18"/>
      <c r="T13" s="55"/>
      <c r="U13" s="55"/>
      <c r="V13" s="18"/>
      <c r="W13" s="18"/>
      <c r="X13" s="18"/>
      <c r="Y13" s="56"/>
      <c r="Z13" s="56"/>
      <c r="AA13" s="12"/>
    </row>
    <row r="14" spans="2:32" ht="13.5" customHeight="1" x14ac:dyDescent="0.15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2"/>
    </row>
    <row r="15" spans="2:32" s="3" customFormat="1" ht="13.5" customHeight="1" x14ac:dyDescent="0.15">
      <c r="B15" s="1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2"/>
      <c r="AB15" s="1"/>
    </row>
    <row r="16" spans="2:32" ht="13.5" customHeight="1" x14ac:dyDescent="0.15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2"/>
      <c r="AB16" s="3"/>
    </row>
    <row r="17" spans="2:27" ht="13.5" customHeight="1" x14ac:dyDescent="0.15">
      <c r="B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2"/>
    </row>
    <row r="18" spans="2:27" ht="13.5" customHeight="1" x14ac:dyDescent="0.15"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2"/>
    </row>
    <row r="19" spans="2:27" ht="13.5" customHeight="1" x14ac:dyDescent="0.15"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2"/>
    </row>
    <row r="20" spans="2:27" ht="19.5" customHeight="1" x14ac:dyDescent="0.15"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3" t="s">
        <v>1</v>
      </c>
      <c r="O20" s="54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2"/>
    </row>
    <row r="21" spans="2:27" ht="97.5" customHeight="1" x14ac:dyDescent="0.15">
      <c r="B21" s="15"/>
      <c r="C21" s="27"/>
      <c r="D21" s="27"/>
      <c r="E21" s="27"/>
      <c r="F21" s="27"/>
      <c r="G21" s="27"/>
      <c r="H21" s="27"/>
      <c r="I21" s="27"/>
      <c r="J21" s="60" t="s">
        <v>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6"/>
    </row>
    <row r="22" spans="2:27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4" spans="2:27" x14ac:dyDescent="0.15">
      <c r="B24" s="17"/>
    </row>
    <row r="25" spans="2:27" x14ac:dyDescent="0.15"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2:27" x14ac:dyDescent="0.15"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2:27" x14ac:dyDescent="0.15"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2:27" x14ac:dyDescent="0.15"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2:27" x14ac:dyDescent="0.15"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2:27" x14ac:dyDescent="0.15">
      <c r="B30" s="59"/>
      <c r="C30" s="59"/>
      <c r="D30" s="59"/>
      <c r="E30" s="59"/>
      <c r="F30" s="59"/>
      <c r="G30" s="59"/>
      <c r="H30" s="59"/>
      <c r="I30" s="59"/>
      <c r="J30" s="59"/>
      <c r="K30" s="59"/>
    </row>
  </sheetData>
  <mergeCells count="16">
    <mergeCell ref="C12:E12"/>
    <mergeCell ref="G12:I12"/>
    <mergeCell ref="J12:L12"/>
    <mergeCell ref="B25:K30"/>
    <mergeCell ref="F13:G13"/>
    <mergeCell ref="H13:I13"/>
    <mergeCell ref="J21:Z21"/>
    <mergeCell ref="T12:U12"/>
    <mergeCell ref="X12:Y12"/>
    <mergeCell ref="N12:O12"/>
    <mergeCell ref="N5:O5"/>
    <mergeCell ref="N20:O20"/>
    <mergeCell ref="T13:U13"/>
    <mergeCell ref="Y13:Z13"/>
    <mergeCell ref="N13:O13"/>
    <mergeCell ref="P13:Q13"/>
  </mergeCells>
  <phoneticPr fontId="0" type="noConversion"/>
  <printOptions horizontalCentered="1" verticalCentered="1"/>
  <pageMargins left="0.25" right="0.2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AL35"/>
  <sheetViews>
    <sheetView showGridLines="0" zoomScale="110" zoomScaleNormal="110" zoomScalePageLayoutView="110" workbookViewId="0">
      <selection activeCell="AM12" sqref="AM12"/>
    </sheetView>
  </sheetViews>
  <sheetFormatPr baseColWidth="10" defaultColWidth="9.1640625" defaultRowHeight="13" x14ac:dyDescent="0.15"/>
  <cols>
    <col min="1" max="1" width="1.33203125" style="1" customWidth="1"/>
    <col min="2" max="3" width="4.5" style="1" customWidth="1"/>
    <col min="4" max="4" width="6.1640625" style="1" customWidth="1"/>
    <col min="5" max="5" width="5.6640625" style="1" customWidth="1"/>
    <col min="6" max="27" width="4.5" style="1" customWidth="1"/>
    <col min="28" max="28" width="4.5" style="33" customWidth="1"/>
    <col min="29" max="29" width="2" style="1" customWidth="1"/>
    <col min="30" max="30" width="10.83203125" style="1" customWidth="1"/>
    <col min="31" max="31" width="9.1640625" style="24"/>
    <col min="32" max="36" width="9.1640625" style="1"/>
    <col min="37" max="37" width="11.1640625" style="1" customWidth="1"/>
    <col min="38" max="16384" width="9.1640625" style="1"/>
  </cols>
  <sheetData>
    <row r="1" spans="2:38" ht="5.2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34"/>
    </row>
    <row r="3" spans="2:38" x14ac:dyDescent="0.15"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/>
      <c r="AB3" s="34"/>
    </row>
    <row r="4" spans="2:38" ht="39.5" customHeight="1" x14ac:dyDescent="0.15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"/>
      <c r="AB4" s="34"/>
    </row>
    <row r="5" spans="2:38" x14ac:dyDescent="0.15">
      <c r="B5" s="1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  <c r="AB5" s="34"/>
      <c r="AD5" s="47">
        <v>43830</v>
      </c>
      <c r="AE5" s="52" t="s">
        <v>9</v>
      </c>
    </row>
    <row r="6" spans="2:38" x14ac:dyDescent="0.15">
      <c r="B6" s="1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3" t="s">
        <v>0</v>
      </c>
      <c r="O6" s="54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2"/>
      <c r="AB6" s="34"/>
      <c r="AD6" s="44"/>
      <c r="AE6" s="37"/>
    </row>
    <row r="7" spans="2:38" x14ac:dyDescent="0.15"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2"/>
      <c r="AB7" s="34"/>
      <c r="AD7" s="49">
        <v>60</v>
      </c>
      <c r="AE7" s="52" t="s">
        <v>10</v>
      </c>
    </row>
    <row r="8" spans="2:38" x14ac:dyDescent="0.15"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2"/>
      <c r="AB8" s="34"/>
      <c r="AD8" s="44"/>
    </row>
    <row r="9" spans="2:38" x14ac:dyDescent="0.15"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2"/>
      <c r="AB9" s="34"/>
      <c r="AD9" s="48">
        <f>AD5+AD7</f>
        <v>43890</v>
      </c>
      <c r="AE9" s="37" t="s">
        <v>3</v>
      </c>
    </row>
    <row r="10" spans="2:38" s="3" customFormat="1" x14ac:dyDescent="0.15">
      <c r="B10" s="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2"/>
      <c r="AB10" s="34"/>
    </row>
    <row r="11" spans="2:38" x14ac:dyDescent="0.15"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2"/>
      <c r="AB11" s="34"/>
    </row>
    <row r="12" spans="2:38" x14ac:dyDescent="0.15">
      <c r="B12" s="1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2"/>
      <c r="AB12" s="34"/>
    </row>
    <row r="13" spans="2:38" x14ac:dyDescent="0.15">
      <c r="B13" s="1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2"/>
      <c r="AB13" s="34"/>
    </row>
    <row r="14" spans="2:38" ht="1.5" customHeight="1" x14ac:dyDescent="0.15">
      <c r="B14" s="11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12"/>
      <c r="AB14" s="34"/>
    </row>
    <row r="15" spans="2:38" x14ac:dyDescent="0.15">
      <c r="B15" s="11"/>
      <c r="C15" s="21"/>
      <c r="D15" s="57">
        <f>AD9-20</f>
        <v>43870</v>
      </c>
      <c r="E15" s="58"/>
      <c r="F15" s="21"/>
      <c r="G15" s="21"/>
      <c r="H15" s="21"/>
      <c r="I15" s="21"/>
      <c r="J15" s="57">
        <f>AD9-15</f>
        <v>43875</v>
      </c>
      <c r="K15" s="57"/>
      <c r="L15" s="57"/>
      <c r="M15" s="21"/>
      <c r="N15" s="21"/>
      <c r="O15" s="21"/>
      <c r="P15" s="18"/>
      <c r="Q15" s="57">
        <f>AD9-7</f>
        <v>43883</v>
      </c>
      <c r="R15" s="58"/>
      <c r="S15" s="58"/>
      <c r="T15" s="21"/>
      <c r="U15" s="18"/>
      <c r="V15" s="61">
        <f>AD9</f>
        <v>43890</v>
      </c>
      <c r="W15" s="61"/>
      <c r="X15" s="61"/>
      <c r="Y15" s="18"/>
      <c r="Z15" s="18"/>
      <c r="AA15" s="12"/>
      <c r="AB15" s="34"/>
      <c r="AC15" s="33"/>
      <c r="AD15" s="33"/>
      <c r="AE15" s="38"/>
      <c r="AF15" s="33"/>
      <c r="AG15" s="39"/>
      <c r="AH15" s="39"/>
      <c r="AI15" s="39"/>
      <c r="AJ15" s="39"/>
      <c r="AK15" s="39"/>
      <c r="AL15" s="39"/>
    </row>
    <row r="16" spans="2:38" x14ac:dyDescent="0.15">
      <c r="B16" s="11"/>
      <c r="C16" s="20"/>
      <c r="D16" s="18"/>
      <c r="E16" s="18"/>
      <c r="F16" s="55"/>
      <c r="G16" s="55"/>
      <c r="H16" s="55"/>
      <c r="I16" s="55"/>
      <c r="J16" s="18"/>
      <c r="K16" s="18"/>
      <c r="L16" s="18"/>
      <c r="M16" s="18"/>
      <c r="N16" s="55"/>
      <c r="O16" s="55"/>
      <c r="P16" s="55"/>
      <c r="Q16" s="55"/>
      <c r="R16" s="18"/>
      <c r="S16" s="18"/>
      <c r="T16" s="55"/>
      <c r="U16" s="55"/>
      <c r="V16" s="18"/>
      <c r="W16" s="18"/>
      <c r="X16" s="18"/>
      <c r="Y16" s="56"/>
      <c r="Z16" s="56"/>
      <c r="AA16" s="12"/>
      <c r="AB16" s="34"/>
      <c r="AC16" s="28"/>
      <c r="AD16" s="31"/>
      <c r="AE16" s="36"/>
      <c r="AF16" s="30"/>
      <c r="AG16" s="30"/>
      <c r="AH16" s="30"/>
      <c r="AI16" s="30"/>
      <c r="AJ16" s="30"/>
      <c r="AK16" s="30"/>
      <c r="AL16" s="39"/>
    </row>
    <row r="17" spans="2:38" x14ac:dyDescent="0.15">
      <c r="B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2"/>
      <c r="AB17" s="34"/>
      <c r="AC17" s="29"/>
      <c r="AD17" s="45">
        <f>D15</f>
        <v>43870</v>
      </c>
      <c r="AE17" s="42" t="s">
        <v>5</v>
      </c>
      <c r="AF17" s="41"/>
      <c r="AG17" s="30"/>
      <c r="AH17" s="31"/>
      <c r="AI17" s="31"/>
      <c r="AJ17" s="31"/>
      <c r="AK17" s="31"/>
      <c r="AL17" s="39"/>
    </row>
    <row r="18" spans="2:38" s="3" customFormat="1" x14ac:dyDescent="0.15"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2"/>
      <c r="AB18" s="34"/>
      <c r="AC18" s="28"/>
      <c r="AD18" s="46"/>
      <c r="AE18" s="43"/>
      <c r="AF18" s="41"/>
      <c r="AG18" s="30"/>
      <c r="AH18" s="30"/>
      <c r="AI18" s="30"/>
      <c r="AJ18" s="30"/>
      <c r="AK18" s="30"/>
      <c r="AL18" s="40"/>
    </row>
    <row r="19" spans="2:38" x14ac:dyDescent="0.15">
      <c r="B19" s="11"/>
      <c r="C19" s="18"/>
      <c r="D19" s="18"/>
      <c r="E19" s="18"/>
      <c r="F19" s="18"/>
      <c r="G19" s="18"/>
      <c r="H19" s="18" t="s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2"/>
      <c r="AB19" s="34"/>
      <c r="AC19" s="28"/>
      <c r="AD19" s="45">
        <f>J15</f>
        <v>43875</v>
      </c>
      <c r="AE19" s="42" t="s">
        <v>4</v>
      </c>
      <c r="AF19" s="41"/>
      <c r="AG19" s="30"/>
      <c r="AH19" s="30"/>
      <c r="AI19" s="30"/>
      <c r="AJ19" s="30"/>
      <c r="AK19" s="30"/>
      <c r="AL19" s="39"/>
    </row>
    <row r="20" spans="2:38" x14ac:dyDescent="0.15"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2"/>
      <c r="AB20" s="34"/>
      <c r="AC20" s="28"/>
      <c r="AD20" s="30"/>
      <c r="AE20" s="32"/>
      <c r="AF20" s="30"/>
      <c r="AG20" s="28"/>
      <c r="AH20" s="28"/>
      <c r="AI20" s="28"/>
      <c r="AJ20" s="28"/>
      <c r="AK20" s="28"/>
      <c r="AL20" s="39"/>
    </row>
    <row r="21" spans="2:38" x14ac:dyDescent="0.15"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2"/>
      <c r="AB21" s="34"/>
      <c r="AL21" s="33"/>
    </row>
    <row r="22" spans="2:38" x14ac:dyDescent="0.15">
      <c r="B22" s="1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2"/>
      <c r="AB22" s="34"/>
    </row>
    <row r="23" spans="2:38" x14ac:dyDescent="0.15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53" t="s">
        <v>1</v>
      </c>
      <c r="O23" s="54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2"/>
      <c r="AB23" s="34"/>
    </row>
    <row r="24" spans="2:38" ht="24" customHeight="1" x14ac:dyDescent="0.15">
      <c r="B24" s="11"/>
      <c r="C24" s="62" t="s">
        <v>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12"/>
      <c r="AB24" s="34"/>
    </row>
    <row r="25" spans="2:38" x14ac:dyDescent="0.15">
      <c r="B25" s="1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14"/>
      <c r="AB25" s="35"/>
    </row>
    <row r="26" spans="2:38" ht="36.75" customHeight="1" x14ac:dyDescent="0.15">
      <c r="B26" s="1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16"/>
      <c r="AB26" s="35"/>
    </row>
    <row r="27" spans="2:38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9" spans="2:38" x14ac:dyDescent="0.15">
      <c r="B29" s="17"/>
    </row>
    <row r="30" spans="2:38" x14ac:dyDescent="0.15"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2:38" x14ac:dyDescent="0.15"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2:38" x14ac:dyDescent="0.15"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x14ac:dyDescent="0.1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x14ac:dyDescent="0.15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2:11" x14ac:dyDescent="0.15">
      <c r="B35" s="59"/>
      <c r="C35" s="59"/>
      <c r="D35" s="59"/>
      <c r="E35" s="59"/>
      <c r="F35" s="59"/>
      <c r="G35" s="59"/>
      <c r="H35" s="59"/>
      <c r="I35" s="59"/>
      <c r="J35" s="59"/>
      <c r="K35" s="59"/>
    </row>
  </sheetData>
  <mergeCells count="14">
    <mergeCell ref="N6:O6"/>
    <mergeCell ref="F16:G16"/>
    <mergeCell ref="H16:I16"/>
    <mergeCell ref="N16:O16"/>
    <mergeCell ref="Y16:Z16"/>
    <mergeCell ref="N23:O23"/>
    <mergeCell ref="C24:Z26"/>
    <mergeCell ref="B30:K35"/>
    <mergeCell ref="D15:E15"/>
    <mergeCell ref="J15:L15"/>
    <mergeCell ref="P16:Q16"/>
    <mergeCell ref="T16:U16"/>
    <mergeCell ref="Q15:S15"/>
    <mergeCell ref="V15:X15"/>
  </mergeCells>
  <printOptions horizontalCentered="1" verticalCentered="1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 Grant Year End</vt:lpstr>
      <vt:lpstr>Before FR submission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2018-06-01T12:59:43Z</cp:lastPrinted>
  <dcterms:created xsi:type="dcterms:W3CDTF">2001-05-17T23:14:01Z</dcterms:created>
  <dcterms:modified xsi:type="dcterms:W3CDTF">2021-03-29T15:47:23Z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TC010162661033</vt:lpwstr>
  </property>
</Properties>
</file>