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460" yWindow="8380" windowWidth="17180" windowHeight="10840" activeTab="0"/>
  </bookViews>
  <sheets>
    <sheet name="Template" sheetId="1" r:id="rId1"/>
    <sheet name="Fixed Equipment" sheetId="2" r:id="rId2"/>
  </sheets>
  <definedNames/>
  <calcPr fullCalcOnLoad="1"/>
</workbook>
</file>

<file path=xl/comments1.xml><?xml version="1.0" encoding="utf-8"?>
<comments xmlns="http://schemas.openxmlformats.org/spreadsheetml/2006/main">
  <authors>
    <author>Administrator</author>
  </authors>
  <commentList>
    <comment ref="B37" authorId="0">
      <text>
        <r>
          <rPr>
            <sz val="8"/>
            <rFont val="Tahoma"/>
            <family val="2"/>
          </rPr>
          <t>blinds, compressor, drapes, exhaust fan, vent fan, explosion proof lights, metal mail box systems, window shades, smoke detectors, tackboard, cigarette urns, water fountain, water heater, greenhouse benches, fitness equipment, rental of equipment to install</t>
        </r>
      </text>
    </comment>
    <comment ref="B38" authorId="0">
      <text>
        <r>
          <rPr>
            <sz val="8"/>
            <rFont val="Tahoma"/>
            <family val="2"/>
          </rPr>
          <t>air handler, bottle filler basin, chain hoist, chalkboard, clocks, counters, stage curtains, folding recessed dividers, darkroom &amp; revolving doors, moveable ductwork; exhaust hoods, tubes and vents; diamond wire fence, dock leveler,  detection gate, ceiling heater, hoist, holding bath, fume hood, lab bench, handicap lift, lockers, wooden mail systems, whiteboards, gas shutoff valves, mirrors, paint booth, folding partition, pegboards, plant bench, electric projection screen, auditorium seats, compressed electric shelves, wood shutters, specialty light duty sinks, speakers, autopsy and lab tables, timers, vacuum pump system, valets, cork walls, water filtering systems, water purifier, water temp controls, washer, dryers, refrigerators, dishwashers, freezers, emergency telephone units,  installation of fuel tanks, underground tanks, power supply, bathroom dispensers/fixtures, access control, exterior signs, fiber optic cable</t>
        </r>
      </text>
    </comment>
    <comment ref="B39" authorId="0">
      <text>
        <r>
          <rPr>
            <sz val="8"/>
            <rFont val="Tahoma"/>
            <family val="2"/>
          </rPr>
          <t>A/C wall unit, wooden bins and bookcases, cabinets, cable tray, book and displace cases, acoustical ceiling, chalkboard system, cold room, various types of controls, reception counter, work counter, directory, dock levelers, dock pads, garage and other rollup doors, security doors and window panels, bottle and floor drains, exhaust system duckwork, emergency eye wash and showers, plexiglass enclosure, exhaust unit to main HVAC, cyclone wire fence, fire detection and extinquishers, fire station, specialized floors (not vinyl), greenhouse, HVAC platform with ladder, kitchen unit, lifts, specialized lights, mail slot sytems, specialized outlets, painting rack system, electrical panels, non-moveable partitions, plaques, storage racks, railings, safety equipment and switches, unit seating, security gate, shelving, specialty heavy duty sinks, switch boxes, lecture table, transformer, metal lined walls, acoustical walls, wire mold, interior windows, interior signs, light poles, ropes/obstacle courses</t>
        </r>
      </text>
    </comment>
    <comment ref="B33" authorId="0">
      <text>
        <r>
          <rPr>
            <sz val="8"/>
            <rFont val="Tahoma"/>
            <family val="2"/>
          </rPr>
          <t>Landscaping</t>
        </r>
      </text>
    </comment>
    <comment ref="B15" authorId="0">
      <text>
        <r>
          <rPr>
            <sz val="8"/>
            <rFont val="Tahoma"/>
            <family val="2"/>
          </rPr>
          <t>1/3 concrete if poured frame, 1/2 if not; 25% waterproofing</t>
        </r>
      </text>
    </comment>
    <comment ref="B17" authorId="0">
      <text>
        <r>
          <rPr>
            <sz val="8"/>
            <rFont val="Tahoma"/>
            <family val="2"/>
          </rPr>
          <t>1/3 concrete if poured frame, 1/2 if not</t>
        </r>
      </text>
    </comment>
    <comment ref="B16" authorId="0">
      <text>
        <r>
          <rPr>
            <sz val="8"/>
            <rFont val="Tahoma"/>
            <family val="2"/>
          </rPr>
          <t>1/3 concrete if poured frame, -0- if not</t>
        </r>
      </text>
    </comment>
    <comment ref="B18" authorId="0">
      <text>
        <r>
          <rPr>
            <sz val="8"/>
            <rFont val="Tahoma"/>
            <family val="2"/>
          </rPr>
          <t xml:space="preserve">75% waterproofing
</t>
        </r>
      </text>
    </comment>
    <comment ref="B22" authorId="0">
      <text>
        <r>
          <rPr>
            <sz val="8"/>
            <rFont val="Tahoma"/>
            <family val="2"/>
          </rPr>
          <t>flashing, sheeting</t>
        </r>
      </text>
    </comment>
  </commentList>
</comments>
</file>

<file path=xl/sharedStrings.xml><?xml version="1.0" encoding="utf-8"?>
<sst xmlns="http://schemas.openxmlformats.org/spreadsheetml/2006/main" count="83" uniqueCount="69">
  <si>
    <t>Life</t>
  </si>
  <si>
    <t>Site Prep/Excavation</t>
  </si>
  <si>
    <t>Foundation</t>
  </si>
  <si>
    <t>Frame</t>
  </si>
  <si>
    <t>Exterior Wall</t>
  </si>
  <si>
    <t>Roof Cover</t>
  </si>
  <si>
    <t>Interior Construction</t>
  </si>
  <si>
    <t>Plumbing</t>
  </si>
  <si>
    <t>Fire Protection</t>
  </si>
  <si>
    <t>HVAC</t>
  </si>
  <si>
    <t>Electrical</t>
  </si>
  <si>
    <t>Elevators</t>
  </si>
  <si>
    <t>Asbestos Removal</t>
  </si>
  <si>
    <t>Site Improvements</t>
  </si>
  <si>
    <t xml:space="preserve">Fixed Equipment </t>
  </si>
  <si>
    <t>$ Amount</t>
  </si>
  <si>
    <t>Components:</t>
  </si>
  <si>
    <t>BUILDING COMPONENTIZATION ACCOUNTING</t>
  </si>
  <si>
    <t>DARTMOUTH COLLEGE</t>
  </si>
  <si>
    <t xml:space="preserve">Allocation of </t>
  </si>
  <si>
    <t xml:space="preserve">Component % </t>
  </si>
  <si>
    <t>of Hard Cost Subtotal</t>
  </si>
  <si>
    <t>Fee, GC, Soft $ by %</t>
  </si>
  <si>
    <t>Total $</t>
  </si>
  <si>
    <t>Allocation</t>
  </si>
  <si>
    <t>Sub-Total</t>
  </si>
  <si>
    <t>PROJECT:</t>
  </si>
  <si>
    <t>ACCOUNT NUMBER:</t>
  </si>
  <si>
    <t>PROJECT MANAGER:</t>
  </si>
  <si>
    <t>GENERAL CONTACTOR:</t>
  </si>
  <si>
    <t>Floor Structure w/ 2 &amp; 3</t>
  </si>
  <si>
    <t>Roof Structure w/ 3</t>
  </si>
  <si>
    <t>Base Const.</t>
  </si>
  <si>
    <t>C.O's</t>
  </si>
  <si>
    <t>Furniture</t>
  </si>
  <si>
    <t>GC Fee/General Conditions</t>
  </si>
  <si>
    <t>SOFT COSTS</t>
  </si>
  <si>
    <t>PROJECT TOTAL</t>
  </si>
  <si>
    <t>HARD COSTS</t>
  </si>
  <si>
    <t>BASE+CO AMT</t>
  </si>
  <si>
    <t>cross foot</t>
  </si>
  <si>
    <t>Sample</t>
  </si>
  <si>
    <t>774xxx</t>
  </si>
  <si>
    <t>J Smith</t>
  </si>
  <si>
    <t>Bigsby</t>
  </si>
  <si>
    <t>date</t>
  </si>
  <si>
    <t>Expensed</t>
  </si>
  <si>
    <t>Moveable equip &gt; = $25k</t>
  </si>
  <si>
    <t>Carpet</t>
  </si>
  <si>
    <t>Total per General Ledger</t>
  </si>
  <si>
    <t>Floor Covers - standard</t>
  </si>
  <si>
    <t>AV Equipment</t>
  </si>
  <si>
    <t>template total</t>
  </si>
  <si>
    <t>Please list individual items - totals must agree to template</t>
  </si>
  <si>
    <t>Amt</t>
  </si>
  <si>
    <t>total</t>
  </si>
  <si>
    <t>difference</t>
  </si>
  <si>
    <t>Description:</t>
  </si>
  <si>
    <t>key word is specialized when considering</t>
  </si>
  <si>
    <t xml:space="preserve"> includes all costs to put the equipment into use</t>
  </si>
  <si>
    <t xml:space="preserve"> standard parts of buildings like doors, floors, and windows,</t>
  </si>
  <si>
    <t>like shipping and installation charges</t>
  </si>
  <si>
    <t>purchase and installation of equipment attached to the building</t>
  </si>
  <si>
    <t xml:space="preserve"> (equipment that if removed would not compromise the building</t>
  </si>
  <si>
    <t xml:space="preserve"> structure or make the building un-useable),  specialized doors</t>
  </si>
  <si>
    <t xml:space="preserve"> total cost of fixed equipment purchased through a capital lease, freight</t>
  </si>
  <si>
    <t xml:space="preserve"> and sinks, water and exhaust systems, electric dividers and shelves</t>
  </si>
  <si>
    <t>not attached to the building</t>
  </si>
  <si>
    <t>Ceiling - standard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</si>
</sst>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3">
    <font>
      <sz val="9"/>
      <name val="Geneva"/>
      <family val="0"/>
    </font>
    <font>
      <b/>
      <sz val="9"/>
      <name val="Geneva"/>
      <family val="0"/>
    </font>
    <font>
      <i/>
      <sz val="9"/>
      <name val="Geneva"/>
      <family val="0"/>
    </font>
    <font>
      <b/>
      <i/>
      <sz val="9"/>
      <name val="Geneva"/>
      <family val="0"/>
    </font>
    <font>
      <b/>
      <u val="single"/>
      <sz val="9"/>
      <name val="Geneva"/>
      <family val="0"/>
    </font>
    <font>
      <sz val="8"/>
      <name val="Tahoma"/>
      <family val="2"/>
    </font>
    <font>
      <b/>
      <sz val="12"/>
      <name val="Geneva"/>
      <family val="0"/>
    </font>
    <font>
      <sz val="8"/>
      <name val="Geneva"/>
      <family val="0"/>
    </font>
    <font>
      <sz val="9"/>
      <color indexed="8"/>
      <name val="Arial"/>
      <family val="2"/>
    </font>
    <font>
      <sz val="9"/>
      <color indexed="9"/>
      <name val="Arial"/>
      <family val="2"/>
    </font>
    <font>
      <sz val="9"/>
      <color indexed="14"/>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b/>
      <sz val="8"/>
      <name val="Genev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Alignment="1">
      <alignment/>
    </xf>
    <xf numFmtId="0" fontId="0" fillId="0" borderId="0" xfId="0" applyAlignment="1">
      <alignment horizontal="right"/>
    </xf>
    <xf numFmtId="43" fontId="0" fillId="0" borderId="0" xfId="42" applyFont="1" applyAlignment="1">
      <alignment/>
    </xf>
    <xf numFmtId="0" fontId="0" fillId="0" borderId="10" xfId="0" applyBorder="1" applyAlignment="1">
      <alignment/>
    </xf>
    <xf numFmtId="43" fontId="0" fillId="0" borderId="11" xfId="0" applyNumberFormat="1" applyBorder="1"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43" fontId="1" fillId="0" borderId="0" xfId="42" applyFont="1" applyAlignment="1">
      <alignment/>
    </xf>
    <xf numFmtId="0" fontId="1" fillId="0" borderId="12" xfId="0" applyFont="1" applyBorder="1" applyAlignment="1">
      <alignment horizontal="center"/>
    </xf>
    <xf numFmtId="9" fontId="0" fillId="0" borderId="0" xfId="0" applyNumberFormat="1" applyAlignment="1">
      <alignment/>
    </xf>
    <xf numFmtId="43" fontId="0" fillId="0" borderId="0" xfId="42" applyFont="1" applyBorder="1" applyAlignment="1">
      <alignment/>
    </xf>
    <xf numFmtId="43" fontId="0" fillId="0" borderId="0" xfId="0" applyNumberFormat="1" applyBorder="1" applyAlignment="1">
      <alignment/>
    </xf>
    <xf numFmtId="14" fontId="1" fillId="0" borderId="0" xfId="0" applyNumberFormat="1" applyFont="1" applyAlignment="1">
      <alignment horizontal="left"/>
    </xf>
    <xf numFmtId="0" fontId="1" fillId="0" borderId="0" xfId="0" applyFont="1" applyBorder="1" applyAlignment="1">
      <alignment horizontal="center"/>
    </xf>
    <xf numFmtId="0" fontId="1" fillId="0" borderId="0" xfId="0" applyFont="1" applyAlignment="1">
      <alignment horizontal="right"/>
    </xf>
    <xf numFmtId="9" fontId="0" fillId="0" borderId="13" xfId="0" applyNumberFormat="1" applyBorder="1" applyAlignment="1">
      <alignment/>
    </xf>
    <xf numFmtId="0" fontId="0" fillId="0" borderId="0" xfId="0" applyFont="1" applyAlignment="1">
      <alignment horizontal="left"/>
    </xf>
    <xf numFmtId="0" fontId="0" fillId="0" borderId="0" xfId="0" applyFont="1" applyAlignment="1">
      <alignment/>
    </xf>
    <xf numFmtId="0" fontId="0" fillId="0" borderId="0" xfId="0" applyFill="1" applyAlignment="1">
      <alignment horizontal="center"/>
    </xf>
    <xf numFmtId="0" fontId="0" fillId="0" borderId="0" xfId="0" applyBorder="1" applyAlignment="1">
      <alignment/>
    </xf>
    <xf numFmtId="43" fontId="0" fillId="0" borderId="0" xfId="42" applyFont="1" applyAlignment="1">
      <alignment horizontal="center"/>
    </xf>
    <xf numFmtId="43" fontId="1" fillId="0" borderId="0" xfId="42" applyFont="1" applyBorder="1" applyAlignment="1">
      <alignment horizontal="center"/>
    </xf>
    <xf numFmtId="43" fontId="0" fillId="0" borderId="14" xfId="42" applyFont="1" applyBorder="1" applyAlignment="1">
      <alignment/>
    </xf>
    <xf numFmtId="43" fontId="1" fillId="0" borderId="0" xfId="42" applyFont="1" applyAlignment="1">
      <alignment horizontal="center"/>
    </xf>
    <xf numFmtId="43" fontId="0" fillId="0" borderId="13" xfId="42" applyFont="1" applyBorder="1" applyAlignment="1">
      <alignment/>
    </xf>
    <xf numFmtId="43" fontId="0" fillId="0" borderId="10" xfId="42" applyFont="1" applyBorder="1" applyAlignment="1">
      <alignment/>
    </xf>
    <xf numFmtId="43" fontId="0" fillId="0" borderId="11" xfId="42" applyFont="1" applyBorder="1" applyAlignment="1">
      <alignment/>
    </xf>
    <xf numFmtId="43" fontId="4" fillId="0" borderId="0" xfId="42" applyFont="1" applyAlignment="1">
      <alignment/>
    </xf>
    <xf numFmtId="43" fontId="1" fillId="0" borderId="12" xfId="42" applyFont="1" applyBorder="1" applyAlignment="1">
      <alignment horizontal="center"/>
    </xf>
    <xf numFmtId="43" fontId="0" fillId="0" borderId="15" xfId="42" applyFont="1" applyBorder="1" applyAlignment="1">
      <alignment/>
    </xf>
    <xf numFmtId="43" fontId="0" fillId="0" borderId="0" xfId="42" applyFont="1" applyFill="1" applyAlignment="1">
      <alignment/>
    </xf>
    <xf numFmtId="0" fontId="0" fillId="0" borderId="16" xfId="0" applyBorder="1" applyAlignment="1">
      <alignment/>
    </xf>
    <xf numFmtId="0" fontId="0" fillId="0" borderId="13"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44" fontId="0" fillId="0" borderId="20" xfId="44" applyFont="1" applyBorder="1" applyAlignment="1">
      <alignment/>
    </xf>
    <xf numFmtId="44" fontId="0" fillId="0" borderId="14" xfId="44" applyFont="1" applyBorder="1" applyAlignment="1">
      <alignment/>
    </xf>
    <xf numFmtId="44" fontId="0" fillId="0" borderId="0" xfId="0" applyNumberFormat="1" applyAlignment="1">
      <alignment/>
    </xf>
    <xf numFmtId="0" fontId="0" fillId="0" borderId="0" xfId="0" applyAlignment="1">
      <alignment horizontal="left"/>
    </xf>
    <xf numFmtId="0" fontId="0" fillId="33" borderId="0" xfId="0" applyFill="1" applyAlignment="1">
      <alignment/>
    </xf>
    <xf numFmtId="0" fontId="0" fillId="33" borderId="0" xfId="0" applyFill="1" applyAlignment="1">
      <alignment horizontal="left"/>
    </xf>
    <xf numFmtId="0" fontId="0" fillId="0" borderId="0" xfId="0" applyFill="1" applyAlignment="1">
      <alignment/>
    </xf>
    <xf numFmtId="0" fontId="0" fillId="0" borderId="0" xfId="0" applyNumberFormat="1" applyAlignment="1">
      <alignment/>
    </xf>
    <xf numFmtId="0" fontId="6" fillId="0" borderId="0" xfId="0" applyFont="1" applyAlignment="1">
      <alignment/>
    </xf>
    <xf numFmtId="43" fontId="0" fillId="34" borderId="0" xfId="42" applyFont="1" applyFill="1" applyAlignment="1">
      <alignment/>
    </xf>
    <xf numFmtId="43" fontId="0" fillId="0" borderId="0" xfId="42"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30">
      <selection activeCell="E57" sqref="E57"/>
    </sheetView>
  </sheetViews>
  <sheetFormatPr defaultColWidth="11.50390625" defaultRowHeight="12"/>
  <cols>
    <col min="1" max="1" width="3.50390625" style="0" customWidth="1"/>
    <col min="2" max="2" width="24.00390625" style="0" customWidth="1"/>
    <col min="3" max="3" width="4.875" style="0" customWidth="1"/>
    <col min="4" max="4" width="3.375" style="0" customWidth="1"/>
    <col min="5" max="5" width="10.625" style="2" bestFit="1" customWidth="1"/>
    <col min="6" max="6" width="3.375" style="0" customWidth="1"/>
    <col min="7" max="7" width="8.625" style="2" bestFit="1" customWidth="1"/>
    <col min="8" max="8" width="4.875" style="0" customWidth="1"/>
    <col min="9" max="9" width="13.00390625" style="0" customWidth="1"/>
    <col min="10" max="10" width="4.00390625" style="0" customWidth="1"/>
    <col min="11" max="11" width="13.50390625" style="2" customWidth="1"/>
    <col min="12" max="12" width="3.625" style="0" customWidth="1"/>
    <col min="13" max="13" width="10.00390625" style="2" bestFit="1" customWidth="1"/>
  </cols>
  <sheetData>
    <row r="1" ht="12">
      <c r="B1" s="7" t="s">
        <v>17</v>
      </c>
    </row>
    <row r="2" spans="2:10" ht="12">
      <c r="B2" s="7" t="s">
        <v>18</v>
      </c>
      <c r="I2" s="7"/>
      <c r="J2" s="7"/>
    </row>
    <row r="3" spans="2:9" ht="12">
      <c r="B3" s="13" t="s">
        <v>45</v>
      </c>
      <c r="I3" s="19"/>
    </row>
    <row r="4" ht="12"/>
    <row r="5" spans="2:3" ht="12">
      <c r="B5" s="7" t="s">
        <v>26</v>
      </c>
      <c r="C5" t="s">
        <v>41</v>
      </c>
    </row>
    <row r="6" spans="2:3" ht="12">
      <c r="B6" s="7" t="s">
        <v>27</v>
      </c>
      <c r="C6" t="s">
        <v>42</v>
      </c>
    </row>
    <row r="7" spans="2:3" ht="12">
      <c r="B7" s="7" t="s">
        <v>29</v>
      </c>
      <c r="C7" t="s">
        <v>44</v>
      </c>
    </row>
    <row r="8" spans="2:3" ht="12">
      <c r="B8" s="7" t="s">
        <v>28</v>
      </c>
      <c r="C8" t="s">
        <v>43</v>
      </c>
    </row>
    <row r="9" ht="12">
      <c r="K9" s="8" t="s">
        <v>19</v>
      </c>
    </row>
    <row r="10" spans="2:16" s="7" customFormat="1" ht="12">
      <c r="B10" s="5" t="s">
        <v>16</v>
      </c>
      <c r="C10" s="6" t="s">
        <v>0</v>
      </c>
      <c r="D10" s="6"/>
      <c r="E10" s="24" t="s">
        <v>15</v>
      </c>
      <c r="G10" s="24" t="s">
        <v>15</v>
      </c>
      <c r="I10" s="6" t="s">
        <v>20</v>
      </c>
      <c r="J10" s="6"/>
      <c r="K10" s="22" t="s">
        <v>22</v>
      </c>
      <c r="L10"/>
      <c r="M10" s="24" t="s">
        <v>23</v>
      </c>
      <c r="N10" s="8"/>
      <c r="O10" s="8"/>
      <c r="P10" s="8"/>
    </row>
    <row r="11" spans="3:16" ht="12.75" thickBot="1">
      <c r="C11" s="1"/>
      <c r="E11" s="24" t="s">
        <v>32</v>
      </c>
      <c r="G11" s="24" t="s">
        <v>33</v>
      </c>
      <c r="I11" s="9" t="s">
        <v>21</v>
      </c>
      <c r="J11" s="14"/>
      <c r="K11" s="28" t="s">
        <v>39</v>
      </c>
      <c r="M11" s="29" t="s">
        <v>24</v>
      </c>
      <c r="N11" s="2"/>
      <c r="O11" s="2"/>
      <c r="P11" s="2"/>
    </row>
    <row r="12" spans="2:16" ht="12">
      <c r="B12" s="7" t="s">
        <v>38</v>
      </c>
      <c r="N12" s="2"/>
      <c r="O12" s="2"/>
      <c r="P12" s="2"/>
    </row>
    <row r="13" spans="9:16" ht="12">
      <c r="I13" s="10"/>
      <c r="J13" s="10"/>
      <c r="N13" s="2"/>
      <c r="O13" s="2"/>
      <c r="P13" s="2"/>
    </row>
    <row r="14" spans="1:16" ht="12">
      <c r="A14">
        <v>1</v>
      </c>
      <c r="B14" t="s">
        <v>1</v>
      </c>
      <c r="C14">
        <v>50</v>
      </c>
      <c r="E14" s="31">
        <v>0</v>
      </c>
      <c r="G14" s="2">
        <v>0</v>
      </c>
      <c r="I14" s="10">
        <f>(E14+G14)/($E$43+$G$43)</f>
        <v>0</v>
      </c>
      <c r="J14" s="10"/>
      <c r="K14" s="2">
        <f>SUM($E$45:$G$47)*I14</f>
        <v>0</v>
      </c>
      <c r="M14" s="2">
        <f aca="true" t="shared" si="0" ref="M14:M19">E14+G14+K14</f>
        <v>0</v>
      </c>
      <c r="N14" s="2"/>
      <c r="O14" s="2"/>
      <c r="P14" s="2"/>
    </row>
    <row r="15" spans="1:16" ht="12">
      <c r="A15">
        <v>2</v>
      </c>
      <c r="B15" t="s">
        <v>2</v>
      </c>
      <c r="C15">
        <v>50</v>
      </c>
      <c r="E15" s="2">
        <v>0</v>
      </c>
      <c r="G15" s="2">
        <v>0</v>
      </c>
      <c r="I15" s="10">
        <f>(E15+G15)/($E$43+$G$43)</f>
        <v>0</v>
      </c>
      <c r="J15" s="10"/>
      <c r="K15" s="2">
        <f aca="true" t="shared" si="1" ref="K15:K40">SUM($E$45:$G$47)*I15</f>
        <v>0</v>
      </c>
      <c r="M15" s="2">
        <f t="shared" si="0"/>
        <v>0</v>
      </c>
      <c r="N15" s="2"/>
      <c r="O15" s="2"/>
      <c r="P15" s="2"/>
    </row>
    <row r="16" spans="1:16" ht="12">
      <c r="A16">
        <v>3</v>
      </c>
      <c r="B16" t="s">
        <v>3</v>
      </c>
      <c r="C16">
        <v>50</v>
      </c>
      <c r="E16" s="2">
        <v>0</v>
      </c>
      <c r="G16" s="2">
        <v>0</v>
      </c>
      <c r="I16" s="10">
        <f aca="true" t="shared" si="2" ref="I16:I40">(E16+G16)/($E$43+$G$43)</f>
        <v>0</v>
      </c>
      <c r="J16" s="10"/>
      <c r="K16" s="2">
        <f t="shared" si="1"/>
        <v>0</v>
      </c>
      <c r="M16" s="2">
        <f t="shared" si="0"/>
        <v>0</v>
      </c>
      <c r="N16" s="2"/>
      <c r="O16" s="2"/>
      <c r="P16" s="2"/>
    </row>
    <row r="17" spans="1:16" ht="12">
      <c r="A17">
        <v>4</v>
      </c>
      <c r="B17" t="s">
        <v>30</v>
      </c>
      <c r="C17">
        <v>50</v>
      </c>
      <c r="E17" s="2">
        <v>0</v>
      </c>
      <c r="G17" s="2">
        <v>0</v>
      </c>
      <c r="I17" s="10">
        <f t="shared" si="2"/>
        <v>0</v>
      </c>
      <c r="J17" s="10"/>
      <c r="K17" s="2">
        <f t="shared" si="1"/>
        <v>0</v>
      </c>
      <c r="M17" s="2">
        <f t="shared" si="0"/>
        <v>0</v>
      </c>
      <c r="N17" s="2"/>
      <c r="O17" s="2"/>
      <c r="P17" s="2"/>
    </row>
    <row r="18" spans="1:16" ht="12">
      <c r="A18">
        <v>5</v>
      </c>
      <c r="B18" t="s">
        <v>4</v>
      </c>
      <c r="C18">
        <v>50</v>
      </c>
      <c r="E18" s="2">
        <v>0</v>
      </c>
      <c r="G18" s="2">
        <v>0</v>
      </c>
      <c r="I18" s="10">
        <f t="shared" si="2"/>
        <v>0</v>
      </c>
      <c r="J18" s="10"/>
      <c r="K18" s="2">
        <f t="shared" si="1"/>
        <v>0</v>
      </c>
      <c r="M18" s="2">
        <f t="shared" si="0"/>
        <v>0</v>
      </c>
      <c r="N18" s="2"/>
      <c r="O18" s="2"/>
      <c r="P18" s="2"/>
    </row>
    <row r="19" spans="1:16" ht="12">
      <c r="A19">
        <v>6</v>
      </c>
      <c r="B19" t="s">
        <v>31</v>
      </c>
      <c r="C19">
        <v>50</v>
      </c>
      <c r="E19" s="2">
        <v>0</v>
      </c>
      <c r="G19" s="2">
        <v>0</v>
      </c>
      <c r="I19" s="10">
        <f t="shared" si="2"/>
        <v>0</v>
      </c>
      <c r="J19" s="10"/>
      <c r="K19" s="2">
        <f t="shared" si="1"/>
        <v>0</v>
      </c>
      <c r="M19" s="2">
        <f t="shared" si="0"/>
        <v>0</v>
      </c>
      <c r="N19" s="2"/>
      <c r="O19" s="2"/>
      <c r="P19" s="2"/>
    </row>
    <row r="20" spans="9:16" ht="12">
      <c r="I20" s="10"/>
      <c r="J20" s="10"/>
      <c r="N20" s="2"/>
      <c r="O20" s="2"/>
      <c r="P20" s="2"/>
    </row>
    <row r="21" spans="1:16" ht="12">
      <c r="A21">
        <v>7</v>
      </c>
      <c r="B21" t="s">
        <v>50</v>
      </c>
      <c r="C21">
        <v>13</v>
      </c>
      <c r="E21" s="2">
        <v>0</v>
      </c>
      <c r="G21" s="2">
        <v>0</v>
      </c>
      <c r="I21" s="10">
        <f t="shared" si="2"/>
        <v>0</v>
      </c>
      <c r="J21" s="10"/>
      <c r="K21" s="2">
        <f t="shared" si="1"/>
        <v>0</v>
      </c>
      <c r="M21" s="2">
        <f>E21+G21+K21</f>
        <v>0</v>
      </c>
      <c r="N21" s="2"/>
      <c r="O21" s="2"/>
      <c r="P21" s="2"/>
    </row>
    <row r="22" spans="1:16" ht="12">
      <c r="A22">
        <v>8</v>
      </c>
      <c r="B22" t="s">
        <v>5</v>
      </c>
      <c r="C22">
        <v>13</v>
      </c>
      <c r="E22" s="2">
        <v>0</v>
      </c>
      <c r="G22" s="2">
        <v>0</v>
      </c>
      <c r="I22" s="10">
        <f t="shared" si="2"/>
        <v>0</v>
      </c>
      <c r="J22" s="10"/>
      <c r="K22" s="2">
        <f t="shared" si="1"/>
        <v>0</v>
      </c>
      <c r="M22" s="2">
        <f>E22+G22+K22</f>
        <v>0</v>
      </c>
      <c r="N22" s="2"/>
      <c r="O22" s="2"/>
      <c r="P22" s="2"/>
    </row>
    <row r="23" spans="9:16" ht="12">
      <c r="I23" s="10"/>
      <c r="J23" s="10"/>
      <c r="N23" s="2"/>
      <c r="O23" s="2"/>
      <c r="P23" s="2"/>
    </row>
    <row r="24" spans="1:16" ht="12">
      <c r="A24">
        <v>9</v>
      </c>
      <c r="B24" t="s">
        <v>68</v>
      </c>
      <c r="C24">
        <v>15</v>
      </c>
      <c r="E24" s="2">
        <v>0</v>
      </c>
      <c r="G24" s="2">
        <v>0</v>
      </c>
      <c r="I24" s="10">
        <f t="shared" si="2"/>
        <v>0</v>
      </c>
      <c r="J24" s="10"/>
      <c r="K24" s="2">
        <f t="shared" si="1"/>
        <v>0</v>
      </c>
      <c r="M24" s="2">
        <f aca="true" t="shared" si="3" ref="M24:M31">E24+G24+K24</f>
        <v>0</v>
      </c>
      <c r="N24" s="2"/>
      <c r="O24" s="2"/>
      <c r="P24" s="2"/>
    </row>
    <row r="25" spans="1:16" ht="12">
      <c r="A25">
        <v>10</v>
      </c>
      <c r="B25" t="s">
        <v>6</v>
      </c>
      <c r="C25">
        <v>25</v>
      </c>
      <c r="E25" s="2">
        <v>0</v>
      </c>
      <c r="G25" s="2">
        <v>0</v>
      </c>
      <c r="I25" s="10">
        <f t="shared" si="2"/>
        <v>0</v>
      </c>
      <c r="J25" s="10"/>
      <c r="K25" s="2">
        <f t="shared" si="1"/>
        <v>0</v>
      </c>
      <c r="M25" s="2">
        <f t="shared" si="3"/>
        <v>0</v>
      </c>
      <c r="N25" s="2"/>
      <c r="O25" s="2"/>
      <c r="P25" s="2"/>
    </row>
    <row r="26" spans="1:16" ht="12">
      <c r="A26">
        <v>11</v>
      </c>
      <c r="B26" t="s">
        <v>7</v>
      </c>
      <c r="C26">
        <v>25</v>
      </c>
      <c r="E26" s="2">
        <v>0</v>
      </c>
      <c r="G26" s="2">
        <v>0</v>
      </c>
      <c r="I26" s="10">
        <f t="shared" si="2"/>
        <v>0</v>
      </c>
      <c r="J26" s="10"/>
      <c r="K26" s="2">
        <f t="shared" si="1"/>
        <v>0</v>
      </c>
      <c r="M26" s="2">
        <f t="shared" si="3"/>
        <v>0</v>
      </c>
      <c r="N26" s="2"/>
      <c r="O26" s="2"/>
      <c r="P26" s="2"/>
    </row>
    <row r="27" spans="1:16" ht="12">
      <c r="A27">
        <v>12</v>
      </c>
      <c r="B27" t="s">
        <v>8</v>
      </c>
      <c r="C27">
        <v>30</v>
      </c>
      <c r="E27" s="2">
        <v>0</v>
      </c>
      <c r="G27" s="2">
        <v>0</v>
      </c>
      <c r="I27" s="10">
        <f t="shared" si="2"/>
        <v>0</v>
      </c>
      <c r="J27" s="10"/>
      <c r="K27" s="2">
        <f t="shared" si="1"/>
        <v>0</v>
      </c>
      <c r="M27" s="2">
        <f t="shared" si="3"/>
        <v>0</v>
      </c>
      <c r="N27" s="2"/>
      <c r="O27" s="2"/>
      <c r="P27" s="2"/>
    </row>
    <row r="28" spans="1:16" ht="12">
      <c r="A28">
        <v>13</v>
      </c>
      <c r="B28" t="s">
        <v>9</v>
      </c>
      <c r="C28">
        <v>25</v>
      </c>
      <c r="E28" s="2">
        <v>0</v>
      </c>
      <c r="G28" s="2">
        <v>0</v>
      </c>
      <c r="I28" s="10">
        <f t="shared" si="2"/>
        <v>0</v>
      </c>
      <c r="J28" s="10"/>
      <c r="K28" s="2">
        <f t="shared" si="1"/>
        <v>0</v>
      </c>
      <c r="M28" s="2">
        <f t="shared" si="3"/>
        <v>0</v>
      </c>
      <c r="N28" s="2"/>
      <c r="O28" s="2"/>
      <c r="P28" s="2"/>
    </row>
    <row r="29" spans="1:16" ht="12">
      <c r="A29">
        <v>14</v>
      </c>
      <c r="B29" t="s">
        <v>10</v>
      </c>
      <c r="C29">
        <v>25</v>
      </c>
      <c r="E29" s="2">
        <v>0</v>
      </c>
      <c r="G29" s="2">
        <v>0</v>
      </c>
      <c r="I29" s="10">
        <f t="shared" si="2"/>
        <v>0</v>
      </c>
      <c r="J29" s="10"/>
      <c r="K29" s="2">
        <f t="shared" si="1"/>
        <v>0</v>
      </c>
      <c r="M29" s="2">
        <f t="shared" si="3"/>
        <v>0</v>
      </c>
      <c r="N29" s="2"/>
      <c r="O29" s="2"/>
      <c r="P29" s="2"/>
    </row>
    <row r="30" spans="1:16" ht="12">
      <c r="A30">
        <v>15</v>
      </c>
      <c r="B30" t="s">
        <v>11</v>
      </c>
      <c r="C30">
        <v>25</v>
      </c>
      <c r="E30" s="2">
        <v>0</v>
      </c>
      <c r="G30" s="2">
        <v>0</v>
      </c>
      <c r="I30" s="10">
        <f t="shared" si="2"/>
        <v>0</v>
      </c>
      <c r="J30" s="10"/>
      <c r="K30" s="2">
        <f t="shared" si="1"/>
        <v>0</v>
      </c>
      <c r="M30" s="2">
        <f t="shared" si="3"/>
        <v>0</v>
      </c>
      <c r="N30" s="2"/>
      <c r="O30" s="2"/>
      <c r="P30" s="2"/>
    </row>
    <row r="31" spans="1:16" ht="12">
      <c r="A31">
        <v>16</v>
      </c>
      <c r="B31" t="s">
        <v>12</v>
      </c>
      <c r="C31">
        <v>25</v>
      </c>
      <c r="E31" s="2">
        <v>0</v>
      </c>
      <c r="G31" s="2">
        <v>0</v>
      </c>
      <c r="I31" s="10">
        <f t="shared" si="2"/>
        <v>0</v>
      </c>
      <c r="J31" s="10"/>
      <c r="K31" s="2">
        <f t="shared" si="1"/>
        <v>0</v>
      </c>
      <c r="M31" s="2">
        <f t="shared" si="3"/>
        <v>0</v>
      </c>
      <c r="N31" s="2"/>
      <c r="O31" s="2"/>
      <c r="P31" s="2"/>
    </row>
    <row r="32" spans="9:16" ht="12">
      <c r="I32" s="10"/>
      <c r="J32" s="10"/>
      <c r="N32" s="2"/>
      <c r="O32" s="2"/>
      <c r="P32" s="2"/>
    </row>
    <row r="33" spans="1:16" ht="12">
      <c r="A33">
        <v>17</v>
      </c>
      <c r="B33" t="s">
        <v>13</v>
      </c>
      <c r="C33">
        <v>20</v>
      </c>
      <c r="E33" s="46">
        <v>1</v>
      </c>
      <c r="G33" s="2">
        <v>0</v>
      </c>
      <c r="I33" s="10">
        <f t="shared" si="2"/>
        <v>1</v>
      </c>
      <c r="J33" s="10"/>
      <c r="K33" s="2">
        <f t="shared" si="1"/>
        <v>0</v>
      </c>
      <c r="M33" s="2">
        <f>E33+G33+K33</f>
        <v>1</v>
      </c>
      <c r="N33" s="2"/>
      <c r="O33" s="2"/>
      <c r="P33" s="2"/>
    </row>
    <row r="34" spans="9:16" ht="12">
      <c r="I34" s="10"/>
      <c r="J34" s="10"/>
      <c r="N34" s="2"/>
      <c r="O34" s="2"/>
      <c r="P34" s="2"/>
    </row>
    <row r="35" spans="1:16" ht="12">
      <c r="A35" s="32">
        <v>18</v>
      </c>
      <c r="B35" s="33" t="s">
        <v>51</v>
      </c>
      <c r="C35" s="34">
        <v>5</v>
      </c>
      <c r="E35" s="2">
        <v>0</v>
      </c>
      <c r="G35" s="2">
        <v>0</v>
      </c>
      <c r="I35" s="10">
        <f t="shared" si="2"/>
        <v>0</v>
      </c>
      <c r="J35" s="10"/>
      <c r="K35" s="2">
        <f t="shared" si="1"/>
        <v>0</v>
      </c>
      <c r="M35" s="2">
        <f aca="true" t="shared" si="4" ref="M35:M40">E35+G35+K35</f>
        <v>0</v>
      </c>
      <c r="N35" s="2"/>
      <c r="O35" s="2"/>
      <c r="P35" s="2"/>
    </row>
    <row r="36" spans="1:16" ht="12">
      <c r="A36" s="35">
        <v>18</v>
      </c>
      <c r="B36" s="3" t="s">
        <v>48</v>
      </c>
      <c r="C36" s="36">
        <v>5</v>
      </c>
      <c r="I36" s="10">
        <f>(E36+G36)/($E$43+$G$43)</f>
        <v>0</v>
      </c>
      <c r="J36" s="10"/>
      <c r="K36" s="2">
        <f>SUM($E$45:$G$47)*I36</f>
        <v>0</v>
      </c>
      <c r="M36" s="2">
        <f>E36+G36+K36</f>
        <v>0</v>
      </c>
      <c r="N36" s="2"/>
      <c r="O36" s="2"/>
      <c r="P36" s="2"/>
    </row>
    <row r="37" spans="1:16" ht="12">
      <c r="A37">
        <v>19</v>
      </c>
      <c r="B37" s="41" t="s">
        <v>14</v>
      </c>
      <c r="C37">
        <v>10</v>
      </c>
      <c r="E37" s="2">
        <v>0</v>
      </c>
      <c r="G37" s="2">
        <v>0</v>
      </c>
      <c r="I37" s="10">
        <f t="shared" si="2"/>
        <v>0</v>
      </c>
      <c r="J37" s="10"/>
      <c r="K37" s="2">
        <f t="shared" si="1"/>
        <v>0</v>
      </c>
      <c r="M37" s="2">
        <f t="shared" si="4"/>
        <v>0</v>
      </c>
      <c r="N37" s="2"/>
      <c r="O37" s="2"/>
      <c r="P37" s="2"/>
    </row>
    <row r="38" spans="1:16" ht="12">
      <c r="A38">
        <v>20</v>
      </c>
      <c r="B38" s="41" t="s">
        <v>14</v>
      </c>
      <c r="C38">
        <v>15</v>
      </c>
      <c r="E38" s="2">
        <v>0</v>
      </c>
      <c r="G38" s="2">
        <v>0</v>
      </c>
      <c r="I38" s="10">
        <f t="shared" si="2"/>
        <v>0</v>
      </c>
      <c r="J38" s="10"/>
      <c r="K38" s="2">
        <f t="shared" si="1"/>
        <v>0</v>
      </c>
      <c r="M38" s="2">
        <f t="shared" si="4"/>
        <v>0</v>
      </c>
      <c r="N38" s="2"/>
      <c r="O38" s="2"/>
      <c r="P38" s="2"/>
    </row>
    <row r="39" spans="1:16" ht="12">
      <c r="A39">
        <v>21</v>
      </c>
      <c r="B39" s="41" t="s">
        <v>14</v>
      </c>
      <c r="C39">
        <v>20</v>
      </c>
      <c r="E39" s="2">
        <v>0</v>
      </c>
      <c r="G39" s="2">
        <v>0</v>
      </c>
      <c r="I39" s="10">
        <f t="shared" si="2"/>
        <v>0</v>
      </c>
      <c r="J39" s="10"/>
      <c r="K39" s="2">
        <f t="shared" si="1"/>
        <v>0</v>
      </c>
      <c r="M39" s="2">
        <f t="shared" si="4"/>
        <v>0</v>
      </c>
      <c r="N39" s="2"/>
      <c r="O39" s="2"/>
      <c r="P39" s="2"/>
    </row>
    <row r="40" spans="1:16" ht="12">
      <c r="A40">
        <v>22</v>
      </c>
      <c r="B40" t="s">
        <v>34</v>
      </c>
      <c r="C40">
        <v>10</v>
      </c>
      <c r="E40" s="2">
        <v>0</v>
      </c>
      <c r="G40" s="2">
        <v>0</v>
      </c>
      <c r="I40" s="10">
        <f t="shared" si="2"/>
        <v>0</v>
      </c>
      <c r="J40" s="10"/>
      <c r="K40" s="2">
        <f t="shared" si="1"/>
        <v>0</v>
      </c>
      <c r="M40" s="2">
        <f t="shared" si="4"/>
        <v>0</v>
      </c>
      <c r="N40" s="2"/>
      <c r="O40" s="2"/>
      <c r="P40" s="2"/>
    </row>
    <row r="41" spans="2:16" ht="12">
      <c r="B41" s="17"/>
      <c r="I41" s="10"/>
      <c r="J41" s="10"/>
      <c r="N41" s="2"/>
      <c r="O41" s="2"/>
      <c r="P41" s="2"/>
    </row>
    <row r="42" spans="14:16" ht="12">
      <c r="N42" s="2"/>
      <c r="O42" s="2"/>
      <c r="P42" s="2"/>
    </row>
    <row r="43" spans="2:16" ht="12">
      <c r="B43" s="15" t="s">
        <v>25</v>
      </c>
      <c r="E43" s="25">
        <f>SUM(E14:E42)</f>
        <v>1</v>
      </c>
      <c r="G43" s="25">
        <f>SUM(G14:G42)</f>
        <v>0</v>
      </c>
      <c r="I43" s="16">
        <f>SUM(I14:I42)</f>
        <v>1</v>
      </c>
      <c r="J43" s="10"/>
      <c r="K43" s="25">
        <f>SUM(K14:K42)</f>
        <v>0</v>
      </c>
      <c r="M43" s="25">
        <f>SUM(M14:M42)</f>
        <v>1</v>
      </c>
      <c r="N43" s="2"/>
      <c r="O43" s="2"/>
      <c r="P43" s="2"/>
    </row>
    <row r="44" spans="14:16" ht="12">
      <c r="N44" s="2"/>
      <c r="O44" s="2"/>
      <c r="P44" s="2"/>
    </row>
    <row r="45" spans="1:16" ht="12">
      <c r="A45">
        <v>23</v>
      </c>
      <c r="B45" s="18" t="s">
        <v>35</v>
      </c>
      <c r="E45" s="2">
        <v>0</v>
      </c>
      <c r="G45" s="2">
        <v>0</v>
      </c>
      <c r="M45" s="2">
        <v>0</v>
      </c>
      <c r="N45" s="2"/>
      <c r="O45" s="2"/>
      <c r="P45" s="2"/>
    </row>
    <row r="46" spans="14:16" ht="12">
      <c r="N46" s="2"/>
      <c r="O46" s="2"/>
      <c r="P46" s="2"/>
    </row>
    <row r="47" spans="1:16" ht="12">
      <c r="A47">
        <v>24</v>
      </c>
      <c r="B47" s="7" t="s">
        <v>36</v>
      </c>
      <c r="E47" s="2">
        <v>0</v>
      </c>
      <c r="M47" s="2">
        <v>0</v>
      </c>
      <c r="N47" s="2"/>
      <c r="O47" s="2"/>
      <c r="P47" s="2"/>
    </row>
    <row r="48" spans="4:16" ht="12">
      <c r="D48" s="3"/>
      <c r="E48" s="26"/>
      <c r="F48" s="3"/>
      <c r="G48" s="26"/>
      <c r="H48" s="3"/>
      <c r="I48" s="3"/>
      <c r="J48" s="3"/>
      <c r="K48" s="26"/>
      <c r="L48" s="3"/>
      <c r="M48" s="26"/>
      <c r="N48" s="11"/>
      <c r="O48" s="11"/>
      <c r="P48" s="11"/>
    </row>
    <row r="49" spans="14:16" ht="12">
      <c r="N49" s="11"/>
      <c r="O49" s="11"/>
      <c r="P49" s="11"/>
    </row>
    <row r="50" spans="2:16" ht="12.75" thickBot="1">
      <c r="B50" s="15" t="s">
        <v>37</v>
      </c>
      <c r="D50" s="12"/>
      <c r="E50" s="11">
        <f>SUM(E43:E47)</f>
        <v>1</v>
      </c>
      <c r="F50" s="4"/>
      <c r="G50" s="27">
        <f>SUM(G43:G47)</f>
        <v>0</v>
      </c>
      <c r="H50" s="4"/>
      <c r="I50" s="4"/>
      <c r="J50" s="4"/>
      <c r="K50" s="27"/>
      <c r="L50" s="4"/>
      <c r="M50" s="27">
        <f>M43+M45+M47</f>
        <v>1</v>
      </c>
      <c r="N50" s="12"/>
      <c r="O50" s="12"/>
      <c r="P50" s="12"/>
    </row>
    <row r="51" spans="4:13" ht="13.5" thickBot="1" thickTop="1">
      <c r="D51" s="20"/>
      <c r="E51" s="22"/>
      <c r="F51" s="7"/>
      <c r="G51" s="24"/>
      <c r="H51" s="7"/>
      <c r="I51" s="6"/>
      <c r="J51" s="6"/>
      <c r="K51" s="8"/>
      <c r="L51" s="1" t="s">
        <v>40</v>
      </c>
      <c r="M51" s="30">
        <f>E50+G50+K50</f>
        <v>1</v>
      </c>
    </row>
    <row r="52" spans="2:10" ht="12.75" thickTop="1">
      <c r="B52" t="s">
        <v>46</v>
      </c>
      <c r="E52" s="21">
        <v>0</v>
      </c>
      <c r="G52" s="24"/>
      <c r="J52" s="14"/>
    </row>
    <row r="53" spans="5:10" ht="12">
      <c r="E53" s="21"/>
      <c r="G53" s="24"/>
      <c r="J53" s="14"/>
    </row>
    <row r="54" spans="2:10" ht="12">
      <c r="B54" t="s">
        <v>47</v>
      </c>
      <c r="E54" s="21">
        <v>0</v>
      </c>
      <c r="G54" s="47" t="s">
        <v>67</v>
      </c>
      <c r="J54" s="14"/>
    </row>
    <row r="56" spans="2:5" ht="12.75" thickBot="1">
      <c r="B56" t="s">
        <v>49</v>
      </c>
      <c r="E56" s="23">
        <f>SUM(E50:G55)</f>
        <v>1</v>
      </c>
    </row>
    <row r="57" ht="12.75" thickTop="1"/>
  </sheetData>
  <sheetProtection/>
  <printOptions/>
  <pageMargins left="0.75" right="0.75" top="1" bottom="1" header="0.5" footer="0.5"/>
  <pageSetup orientation="portrait" scale="80"/>
  <legacyDrawing r:id="rId2"/>
</worksheet>
</file>

<file path=xl/worksheets/sheet2.xml><?xml version="1.0" encoding="utf-8"?>
<worksheet xmlns="http://schemas.openxmlformats.org/spreadsheetml/2006/main" xmlns:r="http://schemas.openxmlformats.org/officeDocument/2006/relationships">
  <sheetPr>
    <tabColor indexed="11"/>
  </sheetPr>
  <dimension ref="A1:I31"/>
  <sheetViews>
    <sheetView zoomScalePageLayoutView="0" workbookViewId="0" topLeftCell="A1">
      <selection activeCell="I15" sqref="I15"/>
    </sheetView>
  </sheetViews>
  <sheetFormatPr defaultColWidth="8.875" defaultRowHeight="12"/>
  <cols>
    <col min="1" max="1" width="19.00390625" style="0" customWidth="1"/>
    <col min="2" max="2" width="4.00390625" style="0" customWidth="1"/>
    <col min="3" max="3" width="15.375" style="0" customWidth="1"/>
    <col min="4" max="4" width="12.875" style="0" customWidth="1"/>
    <col min="5" max="5" width="3.50390625" style="0" customWidth="1"/>
    <col min="6" max="6" width="13.50390625" style="0" customWidth="1"/>
  </cols>
  <sheetData>
    <row r="1" ht="18.75" customHeight="1">
      <c r="A1" s="45" t="s">
        <v>53</v>
      </c>
    </row>
    <row r="2" spans="4:9" ht="12">
      <c r="D2" t="s">
        <v>54</v>
      </c>
      <c r="I2" s="43" t="s">
        <v>58</v>
      </c>
    </row>
    <row r="3" spans="1:9" ht="12">
      <c r="A3" s="41" t="s">
        <v>14</v>
      </c>
      <c r="B3" s="42">
        <v>10</v>
      </c>
      <c r="C3" t="s">
        <v>52</v>
      </c>
      <c r="D3" s="37">
        <f>Template!M37</f>
        <v>0</v>
      </c>
      <c r="I3" t="s">
        <v>60</v>
      </c>
    </row>
    <row r="4" spans="1:9" ht="12">
      <c r="A4" t="s">
        <v>57</v>
      </c>
      <c r="B4" s="40"/>
      <c r="I4" t="s">
        <v>59</v>
      </c>
    </row>
    <row r="5" spans="2:9" ht="12">
      <c r="B5" s="40"/>
      <c r="I5" t="s">
        <v>61</v>
      </c>
    </row>
    <row r="6" ht="12">
      <c r="B6" s="40"/>
    </row>
    <row r="7" ht="12">
      <c r="B7" s="40"/>
    </row>
    <row r="8" spans="2:9" ht="12">
      <c r="B8" s="40"/>
      <c r="I8" s="43" t="s">
        <v>62</v>
      </c>
    </row>
    <row r="9" spans="2:9" ht="12">
      <c r="B9" s="40"/>
      <c r="I9" s="44" t="s">
        <v>63</v>
      </c>
    </row>
    <row r="10" spans="2:9" ht="12">
      <c r="B10" s="40"/>
      <c r="I10" t="s">
        <v>64</v>
      </c>
    </row>
    <row r="11" spans="2:9" ht="12.75" thickBot="1">
      <c r="B11" s="40"/>
      <c r="C11" t="s">
        <v>55</v>
      </c>
      <c r="D11" s="38">
        <f>SUM(D4:D10)</f>
        <v>0</v>
      </c>
      <c r="F11" s="39">
        <f>D3-D11</f>
        <v>0</v>
      </c>
      <c r="G11" t="s">
        <v>56</v>
      </c>
      <c r="I11" t="s">
        <v>66</v>
      </c>
    </row>
    <row r="12" spans="2:9" ht="12.75" thickTop="1">
      <c r="B12" s="40"/>
      <c r="I12" t="s">
        <v>65</v>
      </c>
    </row>
    <row r="13" spans="1:4" ht="12">
      <c r="A13" s="41" t="s">
        <v>14</v>
      </c>
      <c r="B13" s="42">
        <v>15</v>
      </c>
      <c r="C13" t="s">
        <v>52</v>
      </c>
      <c r="D13" s="37">
        <f>Template!M38</f>
        <v>0</v>
      </c>
    </row>
    <row r="14" spans="1:2" ht="12">
      <c r="A14" t="s">
        <v>57</v>
      </c>
      <c r="B14" s="40"/>
    </row>
    <row r="15" ht="12">
      <c r="B15" s="40"/>
    </row>
    <row r="16" ht="12">
      <c r="B16" s="40"/>
    </row>
    <row r="17" ht="12">
      <c r="B17" s="40"/>
    </row>
    <row r="18" ht="12">
      <c r="B18" s="40"/>
    </row>
    <row r="19" ht="12">
      <c r="B19" s="40"/>
    </row>
    <row r="20" ht="12">
      <c r="B20" s="40"/>
    </row>
    <row r="21" spans="2:7" ht="12.75" thickBot="1">
      <c r="B21" s="40"/>
      <c r="C21" t="s">
        <v>55</v>
      </c>
      <c r="D21" s="38">
        <f>SUM(D14:D20)</f>
        <v>0</v>
      </c>
      <c r="F21" s="39">
        <f>D13-D21</f>
        <v>0</v>
      </c>
      <c r="G21" t="s">
        <v>56</v>
      </c>
    </row>
    <row r="22" ht="12.75" thickTop="1">
      <c r="B22" s="40"/>
    </row>
    <row r="23" spans="1:4" ht="12">
      <c r="A23" s="41" t="s">
        <v>14</v>
      </c>
      <c r="B23" s="42">
        <v>20</v>
      </c>
      <c r="C23" t="s">
        <v>52</v>
      </c>
      <c r="D23" s="37">
        <f>Template!M39</f>
        <v>0</v>
      </c>
    </row>
    <row r="24" spans="1:2" ht="12">
      <c r="A24" t="s">
        <v>57</v>
      </c>
      <c r="B24" s="40"/>
    </row>
    <row r="31" spans="3:7" ht="12.75" thickBot="1">
      <c r="C31" t="s">
        <v>55</v>
      </c>
      <c r="D31" s="38">
        <f>SUM(D24:D30)</f>
        <v>0</v>
      </c>
      <c r="F31" s="39">
        <f>D23-D31</f>
        <v>0</v>
      </c>
      <c r="G31" t="s">
        <v>56</v>
      </c>
    </row>
    <row r="32" ht="12.75" thickTop="1"/>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 G. Bergwall</dc:creator>
  <cp:keywords/>
  <dc:description/>
  <cp:lastModifiedBy>Microsoft Office User</cp:lastModifiedBy>
  <cp:lastPrinted>2004-06-07T13:18:04Z</cp:lastPrinted>
  <dcterms:created xsi:type="dcterms:W3CDTF">2001-03-17T08:29:32Z</dcterms:created>
  <dcterms:modified xsi:type="dcterms:W3CDTF">2019-01-28T19:49:54Z</dcterms:modified>
  <cp:category/>
  <cp:version/>
  <cp:contentType/>
  <cp:contentStatus/>
</cp:coreProperties>
</file>